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9 - chuyen NCT\Tuyen sinh 10 - HSG THCS\"/>
    </mc:Choice>
  </mc:AlternateContent>
  <bookViews>
    <workbookView xWindow="0" yWindow="0" windowWidth="28800" windowHeight="12330"/>
  </bookViews>
  <sheets>
    <sheet name="Diem Khao sat" sheetId="1" r:id="rId1"/>
  </sheets>
  <externalReferences>
    <externalReference r:id="rId2"/>
    <externalReference r:id="rId3"/>
  </externalReferences>
  <definedNames>
    <definedName name="_xlnm._FilterDatabase" localSheetId="0" hidden="1">'Diem Khao sat'!$A$4:$AA$367</definedName>
    <definedName name="_xlnm.Print_Titles" localSheetId="0">'Diem Khao sat'!$3:$4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7" i="1" l="1"/>
  <c r="V367" i="1"/>
  <c r="W366" i="1"/>
  <c r="V366" i="1"/>
  <c r="W365" i="1"/>
  <c r="V365" i="1"/>
  <c r="W364" i="1"/>
  <c r="V364" i="1"/>
  <c r="V363" i="1"/>
  <c r="L363" i="1"/>
  <c r="J363" i="1"/>
  <c r="H363" i="1"/>
  <c r="V362" i="1"/>
  <c r="L362" i="1"/>
  <c r="J362" i="1"/>
  <c r="H362" i="1"/>
  <c r="V361" i="1"/>
  <c r="L361" i="1"/>
  <c r="J361" i="1"/>
  <c r="H361" i="1"/>
  <c r="V360" i="1"/>
  <c r="L360" i="1"/>
  <c r="J360" i="1"/>
  <c r="H360" i="1"/>
  <c r="V359" i="1"/>
  <c r="L359" i="1"/>
  <c r="J359" i="1"/>
  <c r="H359" i="1"/>
  <c r="V358" i="1"/>
  <c r="L358" i="1"/>
  <c r="J358" i="1"/>
  <c r="H358" i="1"/>
  <c r="S357" i="1"/>
  <c r="V357" i="1" s="1"/>
  <c r="L357" i="1"/>
  <c r="J357" i="1"/>
  <c r="H357" i="1"/>
  <c r="V356" i="1"/>
  <c r="L356" i="1"/>
  <c r="J356" i="1"/>
  <c r="H356" i="1"/>
  <c r="V355" i="1"/>
  <c r="L355" i="1"/>
  <c r="J355" i="1"/>
  <c r="H355" i="1"/>
  <c r="V354" i="1"/>
  <c r="L354" i="1"/>
  <c r="J354" i="1"/>
  <c r="H354" i="1"/>
  <c r="V353" i="1"/>
  <c r="L353" i="1"/>
  <c r="J353" i="1"/>
  <c r="H353" i="1"/>
  <c r="V352" i="1"/>
  <c r="L352" i="1"/>
  <c r="J352" i="1"/>
  <c r="H352" i="1"/>
  <c r="V351" i="1"/>
  <c r="L351" i="1"/>
  <c r="J351" i="1"/>
  <c r="H351" i="1"/>
  <c r="V350" i="1"/>
  <c r="L350" i="1"/>
  <c r="J350" i="1"/>
  <c r="H350" i="1"/>
  <c r="V349" i="1"/>
  <c r="L349" i="1"/>
  <c r="J349" i="1"/>
  <c r="H349" i="1"/>
  <c r="V348" i="1"/>
  <c r="L348" i="1"/>
  <c r="J348" i="1"/>
  <c r="H348" i="1"/>
  <c r="V347" i="1"/>
  <c r="L347" i="1"/>
  <c r="J347" i="1"/>
  <c r="H347" i="1"/>
  <c r="V346" i="1"/>
  <c r="L346" i="1"/>
  <c r="J346" i="1"/>
  <c r="H346" i="1"/>
  <c r="W345" i="1"/>
  <c r="V345" i="1"/>
  <c r="V344" i="1"/>
  <c r="L344" i="1"/>
  <c r="J344" i="1"/>
  <c r="H344" i="1"/>
  <c r="V343" i="1"/>
  <c r="L343" i="1"/>
  <c r="J343" i="1"/>
  <c r="H343" i="1"/>
  <c r="V342" i="1"/>
  <c r="L342" i="1"/>
  <c r="J342" i="1"/>
  <c r="H342" i="1"/>
  <c r="V341" i="1"/>
  <c r="L341" i="1"/>
  <c r="J341" i="1"/>
  <c r="H341" i="1"/>
  <c r="V340" i="1"/>
  <c r="L340" i="1"/>
  <c r="J340" i="1"/>
  <c r="H340" i="1"/>
  <c r="V339" i="1"/>
  <c r="L339" i="1"/>
  <c r="J339" i="1"/>
  <c r="H339" i="1"/>
  <c r="V338" i="1"/>
  <c r="L338" i="1"/>
  <c r="J338" i="1"/>
  <c r="H338" i="1"/>
  <c r="V337" i="1"/>
  <c r="L337" i="1"/>
  <c r="J337" i="1"/>
  <c r="H337" i="1"/>
  <c r="V336" i="1"/>
  <c r="L336" i="1"/>
  <c r="J336" i="1"/>
  <c r="H336" i="1"/>
  <c r="V335" i="1"/>
  <c r="L335" i="1"/>
  <c r="J335" i="1"/>
  <c r="H335" i="1"/>
  <c r="V334" i="1"/>
  <c r="L334" i="1"/>
  <c r="J334" i="1"/>
  <c r="H334" i="1"/>
  <c r="V333" i="1"/>
  <c r="L333" i="1"/>
  <c r="J333" i="1"/>
  <c r="H333" i="1"/>
  <c r="V332" i="1"/>
  <c r="L332" i="1"/>
  <c r="J332" i="1"/>
  <c r="H332" i="1"/>
  <c r="V331" i="1"/>
  <c r="L331" i="1"/>
  <c r="J331" i="1"/>
  <c r="H331" i="1"/>
  <c r="V330" i="1"/>
  <c r="L330" i="1"/>
  <c r="J330" i="1"/>
  <c r="H330" i="1"/>
  <c r="V329" i="1"/>
  <c r="L329" i="1"/>
  <c r="J329" i="1"/>
  <c r="H329" i="1"/>
  <c r="V328" i="1"/>
  <c r="L328" i="1"/>
  <c r="J328" i="1"/>
  <c r="H328" i="1"/>
  <c r="V327" i="1"/>
  <c r="L327" i="1"/>
  <c r="J327" i="1"/>
  <c r="H327" i="1"/>
  <c r="V326" i="1"/>
  <c r="L326" i="1"/>
  <c r="J326" i="1"/>
  <c r="H326" i="1"/>
  <c r="V325" i="1"/>
  <c r="L325" i="1"/>
  <c r="J325" i="1"/>
  <c r="H325" i="1"/>
  <c r="V324" i="1"/>
  <c r="L324" i="1"/>
  <c r="J324" i="1"/>
  <c r="H324" i="1"/>
  <c r="V323" i="1"/>
  <c r="L323" i="1"/>
  <c r="J323" i="1"/>
  <c r="H323" i="1"/>
  <c r="V322" i="1"/>
  <c r="L322" i="1"/>
  <c r="J322" i="1"/>
  <c r="H322" i="1"/>
  <c r="V321" i="1"/>
  <c r="L321" i="1"/>
  <c r="J321" i="1"/>
  <c r="H321" i="1"/>
  <c r="V320" i="1"/>
  <c r="L320" i="1"/>
  <c r="J320" i="1"/>
  <c r="H320" i="1"/>
  <c r="V319" i="1"/>
  <c r="L319" i="1"/>
  <c r="J319" i="1"/>
  <c r="H319" i="1"/>
  <c r="V318" i="1"/>
  <c r="L318" i="1"/>
  <c r="J318" i="1"/>
  <c r="H318" i="1"/>
  <c r="S317" i="1"/>
  <c r="V317" i="1" s="1"/>
  <c r="L317" i="1"/>
  <c r="J317" i="1"/>
  <c r="H317" i="1"/>
  <c r="S316" i="1"/>
  <c r="V316" i="1" s="1"/>
  <c r="L316" i="1"/>
  <c r="J316" i="1"/>
  <c r="H316" i="1"/>
  <c r="V315" i="1"/>
  <c r="L315" i="1"/>
  <c r="J315" i="1"/>
  <c r="H315" i="1"/>
  <c r="V314" i="1"/>
  <c r="L314" i="1"/>
  <c r="J314" i="1"/>
  <c r="H314" i="1"/>
  <c r="V313" i="1"/>
  <c r="L313" i="1"/>
  <c r="J313" i="1"/>
  <c r="H313" i="1"/>
  <c r="V312" i="1"/>
  <c r="L312" i="1"/>
  <c r="J312" i="1"/>
  <c r="H312" i="1"/>
  <c r="V311" i="1"/>
  <c r="L311" i="1"/>
  <c r="J311" i="1"/>
  <c r="H311" i="1"/>
  <c r="V310" i="1"/>
  <c r="L310" i="1"/>
  <c r="J310" i="1"/>
  <c r="H310" i="1"/>
  <c r="V309" i="1"/>
  <c r="L309" i="1"/>
  <c r="J309" i="1"/>
  <c r="H309" i="1"/>
  <c r="V308" i="1"/>
  <c r="L308" i="1"/>
  <c r="J308" i="1"/>
  <c r="H308" i="1"/>
  <c r="V307" i="1"/>
  <c r="L307" i="1"/>
  <c r="J307" i="1"/>
  <c r="H307" i="1"/>
  <c r="V306" i="1"/>
  <c r="L306" i="1"/>
  <c r="J306" i="1"/>
  <c r="H306" i="1"/>
  <c r="V305" i="1"/>
  <c r="L305" i="1"/>
  <c r="J305" i="1"/>
  <c r="H305" i="1"/>
  <c r="V304" i="1"/>
  <c r="L304" i="1"/>
  <c r="J304" i="1"/>
  <c r="H304" i="1"/>
  <c r="V303" i="1"/>
  <c r="L303" i="1"/>
  <c r="J303" i="1"/>
  <c r="H303" i="1"/>
  <c r="V302" i="1"/>
  <c r="L302" i="1"/>
  <c r="J302" i="1"/>
  <c r="H302" i="1"/>
  <c r="V301" i="1"/>
  <c r="L301" i="1"/>
  <c r="J301" i="1"/>
  <c r="H301" i="1"/>
  <c r="V300" i="1"/>
  <c r="L300" i="1"/>
  <c r="J300" i="1"/>
  <c r="H300" i="1"/>
  <c r="V299" i="1"/>
  <c r="L299" i="1"/>
  <c r="J299" i="1"/>
  <c r="H299" i="1"/>
  <c r="V298" i="1"/>
  <c r="L298" i="1"/>
  <c r="J298" i="1"/>
  <c r="H298" i="1"/>
  <c r="V297" i="1"/>
  <c r="L297" i="1"/>
  <c r="J297" i="1"/>
  <c r="H297" i="1"/>
  <c r="V296" i="1"/>
  <c r="L296" i="1"/>
  <c r="J296" i="1"/>
  <c r="H296" i="1"/>
  <c r="V295" i="1"/>
  <c r="L295" i="1"/>
  <c r="J295" i="1"/>
  <c r="H295" i="1"/>
  <c r="V294" i="1"/>
  <c r="L294" i="1"/>
  <c r="J294" i="1"/>
  <c r="H294" i="1"/>
  <c r="V293" i="1"/>
  <c r="L293" i="1"/>
  <c r="J293" i="1"/>
  <c r="H293" i="1"/>
  <c r="V292" i="1"/>
  <c r="L292" i="1"/>
  <c r="J292" i="1"/>
  <c r="H292" i="1"/>
  <c r="S291" i="1"/>
  <c r="V291" i="1" s="1"/>
  <c r="L291" i="1"/>
  <c r="J291" i="1"/>
  <c r="H291" i="1"/>
  <c r="V290" i="1"/>
  <c r="L290" i="1"/>
  <c r="J290" i="1"/>
  <c r="H290" i="1"/>
  <c r="V289" i="1"/>
  <c r="L289" i="1"/>
  <c r="J289" i="1"/>
  <c r="H289" i="1"/>
  <c r="V288" i="1"/>
  <c r="L288" i="1"/>
  <c r="J288" i="1"/>
  <c r="H288" i="1"/>
  <c r="V287" i="1"/>
  <c r="L287" i="1"/>
  <c r="J287" i="1"/>
  <c r="H287" i="1"/>
  <c r="V286" i="1"/>
  <c r="L286" i="1"/>
  <c r="J286" i="1"/>
  <c r="H286" i="1"/>
  <c r="V285" i="1"/>
  <c r="L285" i="1"/>
  <c r="J285" i="1"/>
  <c r="H285" i="1"/>
  <c r="V284" i="1"/>
  <c r="L284" i="1"/>
  <c r="J284" i="1"/>
  <c r="H284" i="1"/>
  <c r="V283" i="1"/>
  <c r="L283" i="1"/>
  <c r="J283" i="1"/>
  <c r="H283" i="1"/>
  <c r="V282" i="1"/>
  <c r="L282" i="1"/>
  <c r="J282" i="1"/>
  <c r="H282" i="1"/>
  <c r="V281" i="1"/>
  <c r="L281" i="1"/>
  <c r="J281" i="1"/>
  <c r="H281" i="1"/>
  <c r="V280" i="1"/>
  <c r="L280" i="1"/>
  <c r="J280" i="1"/>
  <c r="H280" i="1"/>
  <c r="V279" i="1"/>
  <c r="L279" i="1"/>
  <c r="J279" i="1"/>
  <c r="H279" i="1"/>
  <c r="V278" i="1"/>
  <c r="L278" i="1"/>
  <c r="J278" i="1"/>
  <c r="H278" i="1"/>
  <c r="V277" i="1"/>
  <c r="L277" i="1"/>
  <c r="J277" i="1"/>
  <c r="H277" i="1"/>
  <c r="V276" i="1"/>
  <c r="L276" i="1"/>
  <c r="J276" i="1"/>
  <c r="H276" i="1"/>
  <c r="V275" i="1"/>
  <c r="L275" i="1"/>
  <c r="J275" i="1"/>
  <c r="H275" i="1"/>
  <c r="V274" i="1"/>
  <c r="L274" i="1"/>
  <c r="J274" i="1"/>
  <c r="H274" i="1"/>
  <c r="V273" i="1"/>
  <c r="L273" i="1"/>
  <c r="J273" i="1"/>
  <c r="H273" i="1"/>
  <c r="S272" i="1"/>
  <c r="V272" i="1" s="1"/>
  <c r="L272" i="1"/>
  <c r="J272" i="1"/>
  <c r="H272" i="1"/>
  <c r="V271" i="1"/>
  <c r="L271" i="1"/>
  <c r="J271" i="1"/>
  <c r="H271" i="1"/>
  <c r="V270" i="1"/>
  <c r="L270" i="1"/>
  <c r="J270" i="1"/>
  <c r="H270" i="1"/>
  <c r="V269" i="1"/>
  <c r="L269" i="1"/>
  <c r="J269" i="1"/>
  <c r="H269" i="1"/>
  <c r="V268" i="1"/>
  <c r="L268" i="1"/>
  <c r="J268" i="1"/>
  <c r="H268" i="1"/>
  <c r="V267" i="1"/>
  <c r="L267" i="1"/>
  <c r="J267" i="1"/>
  <c r="H267" i="1"/>
  <c r="V266" i="1"/>
  <c r="L266" i="1"/>
  <c r="J266" i="1"/>
  <c r="H266" i="1"/>
  <c r="V265" i="1"/>
  <c r="L265" i="1"/>
  <c r="J265" i="1"/>
  <c r="H265" i="1"/>
  <c r="V264" i="1"/>
  <c r="L264" i="1"/>
  <c r="J264" i="1"/>
  <c r="H264" i="1"/>
  <c r="V263" i="1"/>
  <c r="L263" i="1"/>
  <c r="J263" i="1"/>
  <c r="H263" i="1"/>
  <c r="V262" i="1"/>
  <c r="L262" i="1"/>
  <c r="J262" i="1"/>
  <c r="H262" i="1"/>
  <c r="S261" i="1"/>
  <c r="V261" i="1" s="1"/>
  <c r="L261" i="1"/>
  <c r="J261" i="1"/>
  <c r="H261" i="1"/>
  <c r="V260" i="1"/>
  <c r="L260" i="1"/>
  <c r="J260" i="1"/>
  <c r="H260" i="1"/>
  <c r="V259" i="1"/>
  <c r="L259" i="1"/>
  <c r="J259" i="1"/>
  <c r="H259" i="1"/>
  <c r="V258" i="1"/>
  <c r="L258" i="1"/>
  <c r="J258" i="1"/>
  <c r="H258" i="1"/>
  <c r="V257" i="1"/>
  <c r="L257" i="1"/>
  <c r="J257" i="1"/>
  <c r="H257" i="1"/>
  <c r="V256" i="1"/>
  <c r="L256" i="1"/>
  <c r="J256" i="1"/>
  <c r="H256" i="1"/>
  <c r="V255" i="1"/>
  <c r="L255" i="1"/>
  <c r="J255" i="1"/>
  <c r="H255" i="1"/>
  <c r="V254" i="1"/>
  <c r="L254" i="1"/>
  <c r="J254" i="1"/>
  <c r="H254" i="1"/>
  <c r="V253" i="1"/>
  <c r="L253" i="1"/>
  <c r="J253" i="1"/>
  <c r="H253" i="1"/>
  <c r="V252" i="1"/>
  <c r="L252" i="1"/>
  <c r="J252" i="1"/>
  <c r="H252" i="1"/>
  <c r="V251" i="1"/>
  <c r="L251" i="1"/>
  <c r="J251" i="1"/>
  <c r="H251" i="1"/>
  <c r="V250" i="1"/>
  <c r="L250" i="1"/>
  <c r="J250" i="1"/>
  <c r="H250" i="1"/>
  <c r="V249" i="1"/>
  <c r="L249" i="1"/>
  <c r="J249" i="1"/>
  <c r="H249" i="1"/>
  <c r="V248" i="1"/>
  <c r="L248" i="1"/>
  <c r="J248" i="1"/>
  <c r="H248" i="1"/>
  <c r="V247" i="1"/>
  <c r="L247" i="1"/>
  <c r="J247" i="1"/>
  <c r="H247" i="1"/>
  <c r="V246" i="1"/>
  <c r="L246" i="1"/>
  <c r="J246" i="1"/>
  <c r="H246" i="1"/>
  <c r="V245" i="1"/>
  <c r="L245" i="1"/>
  <c r="J245" i="1"/>
  <c r="H245" i="1"/>
  <c r="V244" i="1"/>
  <c r="L244" i="1"/>
  <c r="J244" i="1"/>
  <c r="H244" i="1"/>
  <c r="V243" i="1"/>
  <c r="L243" i="1"/>
  <c r="J243" i="1"/>
  <c r="H243" i="1"/>
  <c r="V242" i="1"/>
  <c r="L242" i="1"/>
  <c r="J242" i="1"/>
  <c r="H242" i="1"/>
  <c r="S241" i="1"/>
  <c r="V241" i="1" s="1"/>
  <c r="L241" i="1"/>
  <c r="J241" i="1"/>
  <c r="H241" i="1"/>
  <c r="V240" i="1"/>
  <c r="L240" i="1"/>
  <c r="J240" i="1"/>
  <c r="H240" i="1"/>
  <c r="V239" i="1"/>
  <c r="L239" i="1"/>
  <c r="J239" i="1"/>
  <c r="H239" i="1"/>
  <c r="V238" i="1"/>
  <c r="L238" i="1"/>
  <c r="J238" i="1"/>
  <c r="H238" i="1"/>
  <c r="V237" i="1"/>
  <c r="L237" i="1"/>
  <c r="J237" i="1"/>
  <c r="H237" i="1"/>
  <c r="S236" i="1"/>
  <c r="V236" i="1" s="1"/>
  <c r="L236" i="1"/>
  <c r="J236" i="1"/>
  <c r="H236" i="1"/>
  <c r="V235" i="1"/>
  <c r="L235" i="1"/>
  <c r="J235" i="1"/>
  <c r="H235" i="1"/>
  <c r="V234" i="1"/>
  <c r="L234" i="1"/>
  <c r="J234" i="1"/>
  <c r="H234" i="1"/>
  <c r="V233" i="1"/>
  <c r="L233" i="1"/>
  <c r="J233" i="1"/>
  <c r="H233" i="1"/>
  <c r="V232" i="1"/>
  <c r="L232" i="1"/>
  <c r="J232" i="1"/>
  <c r="H232" i="1"/>
  <c r="V231" i="1"/>
  <c r="L231" i="1"/>
  <c r="J231" i="1"/>
  <c r="H231" i="1"/>
  <c r="V230" i="1"/>
  <c r="L230" i="1"/>
  <c r="J230" i="1"/>
  <c r="H230" i="1"/>
  <c r="V229" i="1"/>
  <c r="L229" i="1"/>
  <c r="J229" i="1"/>
  <c r="H229" i="1"/>
  <c r="V228" i="1"/>
  <c r="L228" i="1"/>
  <c r="J228" i="1"/>
  <c r="H228" i="1"/>
  <c r="V227" i="1"/>
  <c r="L227" i="1"/>
  <c r="J227" i="1"/>
  <c r="H227" i="1"/>
  <c r="V226" i="1"/>
  <c r="L226" i="1"/>
  <c r="J226" i="1"/>
  <c r="H226" i="1"/>
  <c r="V225" i="1"/>
  <c r="L225" i="1"/>
  <c r="J225" i="1"/>
  <c r="H225" i="1"/>
  <c r="V224" i="1"/>
  <c r="L224" i="1"/>
  <c r="J224" i="1"/>
  <c r="H224" i="1"/>
  <c r="V223" i="1"/>
  <c r="L223" i="1"/>
  <c r="J223" i="1"/>
  <c r="H223" i="1"/>
  <c r="V222" i="1"/>
  <c r="L222" i="1"/>
  <c r="J222" i="1"/>
  <c r="H222" i="1"/>
  <c r="V221" i="1"/>
  <c r="L221" i="1"/>
  <c r="J221" i="1"/>
  <c r="H221" i="1"/>
  <c r="V220" i="1"/>
  <c r="L220" i="1"/>
  <c r="J220" i="1"/>
  <c r="H220" i="1"/>
  <c r="V219" i="1"/>
  <c r="L219" i="1"/>
  <c r="J219" i="1"/>
  <c r="H219" i="1"/>
  <c r="V218" i="1"/>
  <c r="L218" i="1"/>
  <c r="J218" i="1"/>
  <c r="H218" i="1"/>
  <c r="V217" i="1"/>
  <c r="L217" i="1"/>
  <c r="J217" i="1"/>
  <c r="H217" i="1"/>
  <c r="V216" i="1"/>
  <c r="L216" i="1"/>
  <c r="J216" i="1"/>
  <c r="H216" i="1"/>
  <c r="V215" i="1"/>
  <c r="L215" i="1"/>
  <c r="J215" i="1"/>
  <c r="H215" i="1"/>
  <c r="V214" i="1"/>
  <c r="L214" i="1"/>
  <c r="J214" i="1"/>
  <c r="H214" i="1"/>
  <c r="V213" i="1"/>
  <c r="L213" i="1"/>
  <c r="J213" i="1"/>
  <c r="H213" i="1"/>
  <c r="V212" i="1"/>
  <c r="L212" i="1"/>
  <c r="J212" i="1"/>
  <c r="H212" i="1"/>
  <c r="V211" i="1"/>
  <c r="L211" i="1"/>
  <c r="J211" i="1"/>
  <c r="H211" i="1"/>
  <c r="V210" i="1"/>
  <c r="L210" i="1"/>
  <c r="J210" i="1"/>
  <c r="H210" i="1"/>
  <c r="V209" i="1"/>
  <c r="L209" i="1"/>
  <c r="J209" i="1"/>
  <c r="H209" i="1"/>
  <c r="V208" i="1"/>
  <c r="L208" i="1"/>
  <c r="J208" i="1"/>
  <c r="H208" i="1"/>
  <c r="V207" i="1"/>
  <c r="L207" i="1"/>
  <c r="J207" i="1"/>
  <c r="H207" i="1"/>
  <c r="V206" i="1"/>
  <c r="L206" i="1"/>
  <c r="J206" i="1"/>
  <c r="H206" i="1"/>
  <c r="V205" i="1"/>
  <c r="L205" i="1"/>
  <c r="J205" i="1"/>
  <c r="H205" i="1"/>
  <c r="V204" i="1"/>
  <c r="L204" i="1"/>
  <c r="J204" i="1"/>
  <c r="H204" i="1"/>
  <c r="V203" i="1"/>
  <c r="L203" i="1"/>
  <c r="J203" i="1"/>
  <c r="H203" i="1"/>
  <c r="V202" i="1"/>
  <c r="L202" i="1"/>
  <c r="J202" i="1"/>
  <c r="H202" i="1"/>
  <c r="V201" i="1"/>
  <c r="L201" i="1"/>
  <c r="J201" i="1"/>
  <c r="H201" i="1"/>
  <c r="V200" i="1"/>
  <c r="L200" i="1"/>
  <c r="J200" i="1"/>
  <c r="H200" i="1"/>
  <c r="V199" i="1"/>
  <c r="L199" i="1"/>
  <c r="J199" i="1"/>
  <c r="H199" i="1"/>
  <c r="V198" i="1"/>
  <c r="L198" i="1"/>
  <c r="J198" i="1"/>
  <c r="H198" i="1"/>
  <c r="V197" i="1"/>
  <c r="L197" i="1"/>
  <c r="J197" i="1"/>
  <c r="H197" i="1"/>
  <c r="V196" i="1"/>
  <c r="L196" i="1"/>
  <c r="J196" i="1"/>
  <c r="H196" i="1"/>
  <c r="V195" i="1"/>
  <c r="L195" i="1"/>
  <c r="J195" i="1"/>
  <c r="H195" i="1"/>
  <c r="V194" i="1"/>
  <c r="L194" i="1"/>
  <c r="J194" i="1"/>
  <c r="H194" i="1"/>
  <c r="V193" i="1"/>
  <c r="L193" i="1"/>
  <c r="J193" i="1"/>
  <c r="H193" i="1"/>
  <c r="V192" i="1"/>
  <c r="L192" i="1"/>
  <c r="J192" i="1"/>
  <c r="H192" i="1"/>
  <c r="V191" i="1"/>
  <c r="L191" i="1"/>
  <c r="J191" i="1"/>
  <c r="H191" i="1"/>
  <c r="V190" i="1"/>
  <c r="L190" i="1"/>
  <c r="J190" i="1"/>
  <c r="H190" i="1"/>
  <c r="V189" i="1"/>
  <c r="L189" i="1"/>
  <c r="J189" i="1"/>
  <c r="H189" i="1"/>
  <c r="V188" i="1"/>
  <c r="L188" i="1"/>
  <c r="J188" i="1"/>
  <c r="H188" i="1"/>
  <c r="V187" i="1"/>
  <c r="L187" i="1"/>
  <c r="J187" i="1"/>
  <c r="H187" i="1"/>
  <c r="V186" i="1"/>
  <c r="L186" i="1"/>
  <c r="J186" i="1"/>
  <c r="H186" i="1"/>
  <c r="V185" i="1"/>
  <c r="L185" i="1"/>
  <c r="J185" i="1"/>
  <c r="H185" i="1"/>
  <c r="V184" i="1"/>
  <c r="L184" i="1"/>
  <c r="J184" i="1"/>
  <c r="H184" i="1"/>
  <c r="V183" i="1"/>
  <c r="L183" i="1"/>
  <c r="J183" i="1"/>
  <c r="H183" i="1"/>
  <c r="V182" i="1"/>
  <c r="L182" i="1"/>
  <c r="J182" i="1"/>
  <c r="H182" i="1"/>
  <c r="V181" i="1"/>
  <c r="L181" i="1"/>
  <c r="J181" i="1"/>
  <c r="H181" i="1"/>
  <c r="V180" i="1"/>
  <c r="L180" i="1"/>
  <c r="J180" i="1"/>
  <c r="H180" i="1"/>
  <c r="V179" i="1"/>
  <c r="L179" i="1"/>
  <c r="J179" i="1"/>
  <c r="H179" i="1"/>
  <c r="V178" i="1"/>
  <c r="L178" i="1"/>
  <c r="J178" i="1"/>
  <c r="H178" i="1"/>
  <c r="V177" i="1"/>
  <c r="L177" i="1"/>
  <c r="J177" i="1"/>
  <c r="H177" i="1"/>
  <c r="V176" i="1"/>
  <c r="L176" i="1"/>
  <c r="J176" i="1"/>
  <c r="H176" i="1"/>
  <c r="V175" i="1"/>
  <c r="L175" i="1"/>
  <c r="J175" i="1"/>
  <c r="H175" i="1"/>
  <c r="V174" i="1"/>
  <c r="L174" i="1"/>
  <c r="J174" i="1"/>
  <c r="H174" i="1"/>
  <c r="V173" i="1"/>
  <c r="L173" i="1"/>
  <c r="J173" i="1"/>
  <c r="H173" i="1"/>
  <c r="V172" i="1"/>
  <c r="L172" i="1"/>
  <c r="J172" i="1"/>
  <c r="H172" i="1"/>
  <c r="V171" i="1"/>
  <c r="L171" i="1"/>
  <c r="J171" i="1"/>
  <c r="H171" i="1"/>
  <c r="V170" i="1"/>
  <c r="L170" i="1"/>
  <c r="J170" i="1"/>
  <c r="H170" i="1"/>
  <c r="V169" i="1"/>
  <c r="L169" i="1"/>
  <c r="J169" i="1"/>
  <c r="H169" i="1"/>
  <c r="V168" i="1"/>
  <c r="L168" i="1"/>
  <c r="J168" i="1"/>
  <c r="H168" i="1"/>
  <c r="V167" i="1"/>
  <c r="L167" i="1"/>
  <c r="J167" i="1"/>
  <c r="H167" i="1"/>
  <c r="V166" i="1"/>
  <c r="L166" i="1"/>
  <c r="J166" i="1"/>
  <c r="H166" i="1"/>
  <c r="S165" i="1"/>
  <c r="V165" i="1" s="1"/>
  <c r="L165" i="1"/>
  <c r="J165" i="1"/>
  <c r="H165" i="1"/>
  <c r="V164" i="1"/>
  <c r="L164" i="1"/>
  <c r="J164" i="1"/>
  <c r="H164" i="1"/>
  <c r="S163" i="1"/>
  <c r="V163" i="1" s="1"/>
  <c r="L163" i="1"/>
  <c r="J163" i="1"/>
  <c r="H163" i="1"/>
  <c r="V162" i="1"/>
  <c r="L162" i="1"/>
  <c r="J162" i="1"/>
  <c r="H162" i="1"/>
  <c r="V161" i="1"/>
  <c r="L161" i="1"/>
  <c r="J161" i="1"/>
  <c r="H161" i="1"/>
  <c r="V160" i="1"/>
  <c r="L160" i="1"/>
  <c r="J160" i="1"/>
  <c r="H160" i="1"/>
  <c r="V159" i="1"/>
  <c r="L159" i="1"/>
  <c r="J159" i="1"/>
  <c r="H159" i="1"/>
  <c r="V158" i="1"/>
  <c r="L158" i="1"/>
  <c r="J158" i="1"/>
  <c r="H158" i="1"/>
  <c r="V157" i="1"/>
  <c r="L157" i="1"/>
  <c r="J157" i="1"/>
  <c r="H157" i="1"/>
  <c r="V156" i="1"/>
  <c r="L156" i="1"/>
  <c r="J156" i="1"/>
  <c r="H156" i="1"/>
  <c r="V155" i="1"/>
  <c r="L155" i="1"/>
  <c r="J155" i="1"/>
  <c r="H155" i="1"/>
  <c r="S154" i="1"/>
  <c r="V154" i="1" s="1"/>
  <c r="L154" i="1"/>
  <c r="J154" i="1"/>
  <c r="H154" i="1"/>
  <c r="S153" i="1"/>
  <c r="V153" i="1" s="1"/>
  <c r="L153" i="1"/>
  <c r="J153" i="1"/>
  <c r="H153" i="1"/>
  <c r="V152" i="1"/>
  <c r="L152" i="1"/>
  <c r="J152" i="1"/>
  <c r="H152" i="1"/>
  <c r="V151" i="1"/>
  <c r="L151" i="1"/>
  <c r="J151" i="1"/>
  <c r="H151" i="1"/>
  <c r="S150" i="1"/>
  <c r="V150" i="1" s="1"/>
  <c r="L150" i="1"/>
  <c r="J150" i="1"/>
  <c r="H150" i="1"/>
  <c r="S149" i="1"/>
  <c r="V149" i="1" s="1"/>
  <c r="L149" i="1"/>
  <c r="J149" i="1"/>
  <c r="H149" i="1"/>
  <c r="V148" i="1"/>
  <c r="L148" i="1"/>
  <c r="J148" i="1"/>
  <c r="H148" i="1"/>
  <c r="V147" i="1"/>
  <c r="L147" i="1"/>
  <c r="J147" i="1"/>
  <c r="H147" i="1"/>
  <c r="V146" i="1"/>
  <c r="L146" i="1"/>
  <c r="J146" i="1"/>
  <c r="H146" i="1"/>
  <c r="V145" i="1"/>
  <c r="L145" i="1"/>
  <c r="J145" i="1"/>
  <c r="H145" i="1"/>
  <c r="V144" i="1"/>
  <c r="L144" i="1"/>
  <c r="J144" i="1"/>
  <c r="H144" i="1"/>
  <c r="V143" i="1"/>
  <c r="L143" i="1"/>
  <c r="J143" i="1"/>
  <c r="H143" i="1"/>
  <c r="V142" i="1"/>
  <c r="L142" i="1"/>
  <c r="J142" i="1"/>
  <c r="H142" i="1"/>
  <c r="S141" i="1"/>
  <c r="V141" i="1" s="1"/>
  <c r="L141" i="1"/>
  <c r="J141" i="1"/>
  <c r="H141" i="1"/>
  <c r="V140" i="1"/>
  <c r="L140" i="1"/>
  <c r="J140" i="1"/>
  <c r="H140" i="1"/>
  <c r="V139" i="1"/>
  <c r="L139" i="1"/>
  <c r="J139" i="1"/>
  <c r="H139" i="1"/>
  <c r="V138" i="1"/>
  <c r="L138" i="1"/>
  <c r="J138" i="1"/>
  <c r="H138" i="1"/>
  <c r="V137" i="1"/>
  <c r="L137" i="1"/>
  <c r="J137" i="1"/>
  <c r="H137" i="1"/>
  <c r="V136" i="1"/>
  <c r="L136" i="1"/>
  <c r="J136" i="1"/>
  <c r="H136" i="1"/>
  <c r="V135" i="1"/>
  <c r="L135" i="1"/>
  <c r="J135" i="1"/>
  <c r="H135" i="1"/>
  <c r="V134" i="1"/>
  <c r="L134" i="1"/>
  <c r="J134" i="1"/>
  <c r="H134" i="1"/>
  <c r="V133" i="1"/>
  <c r="L133" i="1"/>
  <c r="J133" i="1"/>
  <c r="H133" i="1"/>
  <c r="V132" i="1"/>
  <c r="L132" i="1"/>
  <c r="J132" i="1"/>
  <c r="H132" i="1"/>
  <c r="V131" i="1"/>
  <c r="L131" i="1"/>
  <c r="J131" i="1"/>
  <c r="H131" i="1"/>
  <c r="V130" i="1"/>
  <c r="L130" i="1"/>
  <c r="J130" i="1"/>
  <c r="H130" i="1"/>
  <c r="V129" i="1"/>
  <c r="L129" i="1"/>
  <c r="J129" i="1"/>
  <c r="H129" i="1"/>
  <c r="V128" i="1"/>
  <c r="L128" i="1"/>
  <c r="J128" i="1"/>
  <c r="H128" i="1"/>
  <c r="V127" i="1"/>
  <c r="L127" i="1"/>
  <c r="J127" i="1"/>
  <c r="H127" i="1"/>
  <c r="V126" i="1"/>
  <c r="L126" i="1"/>
  <c r="J126" i="1"/>
  <c r="H126" i="1"/>
  <c r="V125" i="1"/>
  <c r="L125" i="1"/>
  <c r="J125" i="1"/>
  <c r="H125" i="1"/>
  <c r="S124" i="1"/>
  <c r="V124" i="1" s="1"/>
  <c r="L124" i="1"/>
  <c r="J124" i="1"/>
  <c r="H124" i="1"/>
  <c r="V123" i="1"/>
  <c r="L123" i="1"/>
  <c r="J123" i="1"/>
  <c r="H123" i="1"/>
  <c r="S122" i="1"/>
  <c r="V122" i="1" s="1"/>
  <c r="L122" i="1"/>
  <c r="J122" i="1"/>
  <c r="H122" i="1"/>
  <c r="V121" i="1"/>
  <c r="L121" i="1"/>
  <c r="J121" i="1"/>
  <c r="H121" i="1"/>
  <c r="V120" i="1"/>
  <c r="L120" i="1"/>
  <c r="J120" i="1"/>
  <c r="H120" i="1"/>
  <c r="V119" i="1"/>
  <c r="L119" i="1"/>
  <c r="J119" i="1"/>
  <c r="H119" i="1"/>
  <c r="S118" i="1"/>
  <c r="V118" i="1" s="1"/>
  <c r="L118" i="1"/>
  <c r="J118" i="1"/>
  <c r="H118" i="1"/>
  <c r="V117" i="1"/>
  <c r="L117" i="1"/>
  <c r="J117" i="1"/>
  <c r="H117" i="1"/>
  <c r="V116" i="1"/>
  <c r="L116" i="1"/>
  <c r="J116" i="1"/>
  <c r="H116" i="1"/>
  <c r="V115" i="1"/>
  <c r="L115" i="1"/>
  <c r="J115" i="1"/>
  <c r="H115" i="1"/>
  <c r="S114" i="1"/>
  <c r="V114" i="1" s="1"/>
  <c r="L114" i="1"/>
  <c r="J114" i="1"/>
  <c r="H114" i="1"/>
  <c r="V113" i="1"/>
  <c r="L113" i="1"/>
  <c r="J113" i="1"/>
  <c r="H113" i="1"/>
  <c r="S112" i="1"/>
  <c r="V112" i="1" s="1"/>
  <c r="L112" i="1"/>
  <c r="J112" i="1"/>
  <c r="H112" i="1"/>
  <c r="V111" i="1"/>
  <c r="L111" i="1"/>
  <c r="J111" i="1"/>
  <c r="H111" i="1"/>
  <c r="V110" i="1"/>
  <c r="L110" i="1"/>
  <c r="J110" i="1"/>
  <c r="H110" i="1"/>
  <c r="V109" i="1"/>
  <c r="L109" i="1"/>
  <c r="J109" i="1"/>
  <c r="H109" i="1"/>
  <c r="V108" i="1"/>
  <c r="L108" i="1"/>
  <c r="J108" i="1"/>
  <c r="H108" i="1"/>
  <c r="V107" i="1"/>
  <c r="L107" i="1"/>
  <c r="J107" i="1"/>
  <c r="H107" i="1"/>
  <c r="V106" i="1"/>
  <c r="L106" i="1"/>
  <c r="J106" i="1"/>
  <c r="H106" i="1"/>
  <c r="V105" i="1"/>
  <c r="L105" i="1"/>
  <c r="J105" i="1"/>
  <c r="H105" i="1"/>
  <c r="V104" i="1"/>
  <c r="L104" i="1"/>
  <c r="J104" i="1"/>
  <c r="H104" i="1"/>
  <c r="V103" i="1"/>
  <c r="L103" i="1"/>
  <c r="J103" i="1"/>
  <c r="H103" i="1"/>
  <c r="V102" i="1"/>
  <c r="L102" i="1"/>
  <c r="J102" i="1"/>
  <c r="H102" i="1"/>
  <c r="V101" i="1"/>
  <c r="L101" i="1"/>
  <c r="J101" i="1"/>
  <c r="H101" i="1"/>
  <c r="V100" i="1"/>
  <c r="L100" i="1"/>
  <c r="J100" i="1"/>
  <c r="H100" i="1"/>
  <c r="V99" i="1"/>
  <c r="L99" i="1"/>
  <c r="J99" i="1"/>
  <c r="H99" i="1"/>
  <c r="V98" i="1"/>
  <c r="L98" i="1"/>
  <c r="J98" i="1"/>
  <c r="H98" i="1"/>
  <c r="V97" i="1"/>
  <c r="L97" i="1"/>
  <c r="J97" i="1"/>
  <c r="H97" i="1"/>
  <c r="V96" i="1"/>
  <c r="L96" i="1"/>
  <c r="J96" i="1"/>
  <c r="H96" i="1"/>
  <c r="V95" i="1"/>
  <c r="L95" i="1"/>
  <c r="J95" i="1"/>
  <c r="H95" i="1"/>
  <c r="V94" i="1"/>
  <c r="L94" i="1"/>
  <c r="J94" i="1"/>
  <c r="H94" i="1"/>
  <c r="S93" i="1"/>
  <c r="V93" i="1" s="1"/>
  <c r="L93" i="1"/>
  <c r="J93" i="1"/>
  <c r="H93" i="1"/>
  <c r="V92" i="1"/>
  <c r="L92" i="1"/>
  <c r="J92" i="1"/>
  <c r="H92" i="1"/>
  <c r="S91" i="1"/>
  <c r="V91" i="1" s="1"/>
  <c r="L91" i="1"/>
  <c r="J91" i="1"/>
  <c r="H91" i="1"/>
  <c r="V90" i="1"/>
  <c r="L90" i="1"/>
  <c r="J90" i="1"/>
  <c r="H90" i="1"/>
  <c r="V89" i="1"/>
  <c r="L89" i="1"/>
  <c r="J89" i="1"/>
  <c r="H89" i="1"/>
  <c r="V88" i="1"/>
  <c r="L88" i="1"/>
  <c r="J88" i="1"/>
  <c r="H88" i="1"/>
  <c r="V87" i="1"/>
  <c r="L87" i="1"/>
  <c r="J87" i="1"/>
  <c r="H87" i="1"/>
  <c r="S86" i="1"/>
  <c r="V86" i="1" s="1"/>
  <c r="L86" i="1"/>
  <c r="J86" i="1"/>
  <c r="H86" i="1"/>
  <c r="V85" i="1"/>
  <c r="L85" i="1"/>
  <c r="J85" i="1"/>
  <c r="H85" i="1"/>
  <c r="V84" i="1"/>
  <c r="L84" i="1"/>
  <c r="J84" i="1"/>
  <c r="H84" i="1"/>
  <c r="V83" i="1"/>
  <c r="L83" i="1"/>
  <c r="J83" i="1"/>
  <c r="H83" i="1"/>
  <c r="V82" i="1"/>
  <c r="L82" i="1"/>
  <c r="J82" i="1"/>
  <c r="H82" i="1"/>
  <c r="V81" i="1"/>
  <c r="L81" i="1"/>
  <c r="J81" i="1"/>
  <c r="H81" i="1"/>
  <c r="V80" i="1"/>
  <c r="L80" i="1"/>
  <c r="J80" i="1"/>
  <c r="H80" i="1"/>
  <c r="V79" i="1"/>
  <c r="L79" i="1"/>
  <c r="J79" i="1"/>
  <c r="H79" i="1"/>
  <c r="V78" i="1"/>
  <c r="L78" i="1"/>
  <c r="J78" i="1"/>
  <c r="H78" i="1"/>
  <c r="S77" i="1"/>
  <c r="V77" i="1" s="1"/>
  <c r="L77" i="1"/>
  <c r="J77" i="1"/>
  <c r="H77" i="1"/>
  <c r="V76" i="1"/>
  <c r="L76" i="1"/>
  <c r="J76" i="1"/>
  <c r="H76" i="1"/>
  <c r="V75" i="1"/>
  <c r="L75" i="1"/>
  <c r="J75" i="1"/>
  <c r="H75" i="1"/>
  <c r="V74" i="1"/>
  <c r="L74" i="1"/>
  <c r="J74" i="1"/>
  <c r="H74" i="1"/>
  <c r="V73" i="1"/>
  <c r="L73" i="1"/>
  <c r="J73" i="1"/>
  <c r="H73" i="1"/>
  <c r="V72" i="1"/>
  <c r="L72" i="1"/>
  <c r="J72" i="1"/>
  <c r="H72" i="1"/>
  <c r="V71" i="1"/>
  <c r="L71" i="1"/>
  <c r="J71" i="1"/>
  <c r="H71" i="1"/>
  <c r="V70" i="1"/>
  <c r="L70" i="1"/>
  <c r="J70" i="1"/>
  <c r="H70" i="1"/>
  <c r="V69" i="1"/>
  <c r="L69" i="1"/>
  <c r="J69" i="1"/>
  <c r="H69" i="1"/>
  <c r="V68" i="1"/>
  <c r="L68" i="1"/>
  <c r="J68" i="1"/>
  <c r="H68" i="1"/>
  <c r="V67" i="1"/>
  <c r="L67" i="1"/>
  <c r="J67" i="1"/>
  <c r="H67" i="1"/>
  <c r="V66" i="1"/>
  <c r="L66" i="1"/>
  <c r="J66" i="1"/>
  <c r="H66" i="1"/>
  <c r="S65" i="1"/>
  <c r="V65" i="1" s="1"/>
  <c r="L65" i="1"/>
  <c r="J65" i="1"/>
  <c r="H65" i="1"/>
  <c r="V64" i="1"/>
  <c r="L64" i="1"/>
  <c r="J64" i="1"/>
  <c r="H64" i="1"/>
  <c r="V63" i="1"/>
  <c r="L63" i="1"/>
  <c r="J63" i="1"/>
  <c r="H63" i="1"/>
  <c r="V62" i="1"/>
  <c r="L62" i="1"/>
  <c r="J62" i="1"/>
  <c r="H62" i="1"/>
  <c r="V61" i="1"/>
  <c r="L61" i="1"/>
  <c r="J61" i="1"/>
  <c r="H61" i="1"/>
  <c r="V60" i="1"/>
  <c r="L60" i="1"/>
  <c r="J60" i="1"/>
  <c r="H60" i="1"/>
  <c r="V59" i="1"/>
  <c r="L59" i="1"/>
  <c r="J59" i="1"/>
  <c r="H59" i="1"/>
  <c r="S58" i="1"/>
  <c r="V58" i="1" s="1"/>
  <c r="L58" i="1"/>
  <c r="J58" i="1"/>
  <c r="H58" i="1"/>
  <c r="V57" i="1"/>
  <c r="L57" i="1"/>
  <c r="J57" i="1"/>
  <c r="H57" i="1"/>
  <c r="V56" i="1"/>
  <c r="L56" i="1"/>
  <c r="J56" i="1"/>
  <c r="H56" i="1"/>
  <c r="V55" i="1"/>
  <c r="L55" i="1"/>
  <c r="J55" i="1"/>
  <c r="H55" i="1"/>
  <c r="V54" i="1"/>
  <c r="L54" i="1"/>
  <c r="J54" i="1"/>
  <c r="H54" i="1"/>
  <c r="V53" i="1"/>
  <c r="L53" i="1"/>
  <c r="J53" i="1"/>
  <c r="H53" i="1"/>
  <c r="V52" i="1"/>
  <c r="L52" i="1"/>
  <c r="J52" i="1"/>
  <c r="H52" i="1"/>
  <c r="V51" i="1"/>
  <c r="L51" i="1"/>
  <c r="J51" i="1"/>
  <c r="H51" i="1"/>
  <c r="V50" i="1"/>
  <c r="L50" i="1"/>
  <c r="J50" i="1"/>
  <c r="H50" i="1"/>
  <c r="V49" i="1"/>
  <c r="L49" i="1"/>
  <c r="J49" i="1"/>
  <c r="H49" i="1"/>
  <c r="V48" i="1"/>
  <c r="L48" i="1"/>
  <c r="J48" i="1"/>
  <c r="H48" i="1"/>
  <c r="S47" i="1"/>
  <c r="V47" i="1" s="1"/>
  <c r="L47" i="1"/>
  <c r="J47" i="1"/>
  <c r="H47" i="1"/>
  <c r="V46" i="1"/>
  <c r="L46" i="1"/>
  <c r="J46" i="1"/>
  <c r="H46" i="1"/>
  <c r="V45" i="1"/>
  <c r="L45" i="1"/>
  <c r="J45" i="1"/>
  <c r="H45" i="1"/>
  <c r="V44" i="1"/>
  <c r="L44" i="1"/>
  <c r="J44" i="1"/>
  <c r="H44" i="1"/>
  <c r="V43" i="1"/>
  <c r="L43" i="1"/>
  <c r="J43" i="1"/>
  <c r="H43" i="1"/>
  <c r="V42" i="1"/>
  <c r="L42" i="1"/>
  <c r="J42" i="1"/>
  <c r="H42" i="1"/>
  <c r="V41" i="1"/>
  <c r="L41" i="1"/>
  <c r="J41" i="1"/>
  <c r="H41" i="1"/>
  <c r="V40" i="1"/>
  <c r="L40" i="1"/>
  <c r="J40" i="1"/>
  <c r="H40" i="1"/>
  <c r="V39" i="1"/>
  <c r="L39" i="1"/>
  <c r="J39" i="1"/>
  <c r="H39" i="1"/>
  <c r="V38" i="1"/>
  <c r="L38" i="1"/>
  <c r="J38" i="1"/>
  <c r="H38" i="1"/>
  <c r="V37" i="1"/>
  <c r="L37" i="1"/>
  <c r="J37" i="1"/>
  <c r="H37" i="1"/>
  <c r="S36" i="1"/>
  <c r="V36" i="1" s="1"/>
  <c r="L36" i="1"/>
  <c r="J36" i="1"/>
  <c r="H36" i="1"/>
  <c r="S35" i="1"/>
  <c r="V35" i="1" s="1"/>
  <c r="L35" i="1"/>
  <c r="J35" i="1"/>
  <c r="H35" i="1"/>
  <c r="S34" i="1"/>
  <c r="V34" i="1" s="1"/>
  <c r="L34" i="1"/>
  <c r="J34" i="1"/>
  <c r="H34" i="1"/>
  <c r="V33" i="1"/>
  <c r="L33" i="1"/>
  <c r="J33" i="1"/>
  <c r="H33" i="1"/>
  <c r="S32" i="1"/>
  <c r="V32" i="1" s="1"/>
  <c r="L32" i="1"/>
  <c r="J32" i="1"/>
  <c r="H32" i="1"/>
  <c r="S31" i="1"/>
  <c r="V31" i="1" s="1"/>
  <c r="L31" i="1"/>
  <c r="J31" i="1"/>
  <c r="H31" i="1"/>
  <c r="V30" i="1"/>
  <c r="L30" i="1"/>
  <c r="J30" i="1"/>
  <c r="H30" i="1"/>
  <c r="V29" i="1"/>
  <c r="L29" i="1"/>
  <c r="J29" i="1"/>
  <c r="H29" i="1"/>
  <c r="V28" i="1"/>
  <c r="L28" i="1"/>
  <c r="J28" i="1"/>
  <c r="H28" i="1"/>
  <c r="V27" i="1"/>
  <c r="L27" i="1"/>
  <c r="J27" i="1"/>
  <c r="H27" i="1"/>
  <c r="V26" i="1"/>
  <c r="L26" i="1"/>
  <c r="J26" i="1"/>
  <c r="H26" i="1"/>
  <c r="V25" i="1"/>
  <c r="L25" i="1"/>
  <c r="J25" i="1"/>
  <c r="H25" i="1"/>
  <c r="V24" i="1"/>
  <c r="L24" i="1"/>
  <c r="J24" i="1"/>
  <c r="H24" i="1"/>
  <c r="V23" i="1"/>
  <c r="L23" i="1"/>
  <c r="J23" i="1"/>
  <c r="H23" i="1"/>
  <c r="V22" i="1"/>
  <c r="L22" i="1"/>
  <c r="J22" i="1"/>
  <c r="H22" i="1"/>
  <c r="V21" i="1"/>
  <c r="L21" i="1"/>
  <c r="J21" i="1"/>
  <c r="H21" i="1"/>
  <c r="V20" i="1"/>
  <c r="L20" i="1"/>
  <c r="J20" i="1"/>
  <c r="H20" i="1"/>
  <c r="V19" i="1"/>
  <c r="L19" i="1"/>
  <c r="J19" i="1"/>
  <c r="H19" i="1"/>
  <c r="V18" i="1"/>
  <c r="L18" i="1"/>
  <c r="J18" i="1"/>
  <c r="H18" i="1"/>
  <c r="V17" i="1"/>
  <c r="L17" i="1"/>
  <c r="J17" i="1"/>
  <c r="H17" i="1"/>
  <c r="V16" i="1"/>
  <c r="L16" i="1"/>
  <c r="J16" i="1"/>
  <c r="H16" i="1"/>
  <c r="V15" i="1"/>
  <c r="L15" i="1"/>
  <c r="J15" i="1"/>
  <c r="H15" i="1"/>
  <c r="S14" i="1"/>
  <c r="V14" i="1" s="1"/>
  <c r="L14" i="1"/>
  <c r="J14" i="1"/>
  <c r="H14" i="1"/>
  <c r="S13" i="1"/>
  <c r="V13" i="1" s="1"/>
  <c r="L13" i="1"/>
  <c r="J13" i="1"/>
  <c r="H13" i="1"/>
  <c r="V12" i="1"/>
  <c r="L12" i="1"/>
  <c r="J12" i="1"/>
  <c r="H12" i="1"/>
  <c r="V11" i="1"/>
  <c r="L11" i="1"/>
  <c r="J11" i="1"/>
  <c r="H11" i="1"/>
  <c r="V10" i="1"/>
  <c r="L10" i="1"/>
  <c r="J10" i="1"/>
  <c r="H10" i="1"/>
  <c r="V9" i="1"/>
  <c r="L9" i="1"/>
  <c r="J9" i="1"/>
  <c r="H9" i="1"/>
  <c r="V8" i="1"/>
  <c r="L8" i="1"/>
  <c r="J8" i="1"/>
  <c r="H8" i="1"/>
  <c r="V7" i="1"/>
  <c r="L7" i="1"/>
  <c r="J7" i="1"/>
  <c r="H7" i="1"/>
  <c r="S6" i="1"/>
  <c r="V6" i="1" s="1"/>
  <c r="L6" i="1"/>
  <c r="J6" i="1"/>
  <c r="H6" i="1"/>
  <c r="V5" i="1"/>
  <c r="L5" i="1"/>
  <c r="J5" i="1"/>
  <c r="H5" i="1"/>
  <c r="W13" i="1" l="1"/>
  <c r="W33" i="1"/>
  <c r="W92" i="1"/>
  <c r="W94" i="1"/>
  <c r="W95" i="1"/>
  <c r="W98" i="1"/>
  <c r="W99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63" i="1"/>
  <c r="W47" i="1"/>
  <c r="W91" i="1"/>
  <c r="W122" i="1"/>
  <c r="W149" i="1"/>
  <c r="W151" i="1"/>
  <c r="W317" i="1"/>
  <c r="W318" i="1"/>
  <c r="W319" i="1"/>
  <c r="W320" i="1"/>
  <c r="W321" i="1"/>
  <c r="W322" i="1"/>
  <c r="W323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65" i="1"/>
  <c r="W268" i="1"/>
  <c r="W269" i="1"/>
  <c r="W270" i="1"/>
  <c r="W271" i="1"/>
  <c r="W272" i="1"/>
  <c r="W58" i="1"/>
  <c r="W100" i="1"/>
  <c r="W102" i="1"/>
  <c r="W103" i="1"/>
  <c r="W106" i="1"/>
  <c r="W107" i="1"/>
  <c r="W108" i="1"/>
  <c r="W110" i="1"/>
  <c r="W111" i="1"/>
  <c r="W113" i="1"/>
  <c r="W115" i="1"/>
  <c r="W117" i="1"/>
  <c r="W118" i="1"/>
  <c r="W120" i="1"/>
  <c r="W121" i="1"/>
  <c r="W123" i="1"/>
  <c r="W126" i="1"/>
  <c r="W128" i="1"/>
  <c r="W131" i="1"/>
  <c r="W132" i="1"/>
  <c r="W133" i="1"/>
  <c r="W134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50" i="1"/>
  <c r="W163" i="1"/>
  <c r="W31" i="1"/>
  <c r="W32" i="1"/>
  <c r="W93" i="1"/>
  <c r="W6" i="1"/>
  <c r="W36" i="1"/>
  <c r="W153" i="1"/>
  <c r="W154" i="1"/>
  <c r="W34" i="1"/>
  <c r="W5" i="1"/>
  <c r="W7" i="1"/>
  <c r="W8" i="1"/>
  <c r="W9" i="1"/>
  <c r="W10" i="1"/>
  <c r="W11" i="1"/>
  <c r="W12" i="1"/>
  <c r="W35" i="1"/>
  <c r="W37" i="1"/>
  <c r="W38" i="1"/>
  <c r="W39" i="1"/>
  <c r="W40" i="1"/>
  <c r="W41" i="1"/>
  <c r="W42" i="1"/>
  <c r="W44" i="1"/>
  <c r="W45" i="1"/>
  <c r="W46" i="1"/>
  <c r="W48" i="1"/>
  <c r="W49" i="1"/>
  <c r="W51" i="1"/>
  <c r="W52" i="1"/>
  <c r="W53" i="1"/>
  <c r="W54" i="1"/>
  <c r="W55" i="1"/>
  <c r="W56" i="1"/>
  <c r="W57" i="1"/>
  <c r="W59" i="1"/>
  <c r="W60" i="1"/>
  <c r="W62" i="1"/>
  <c r="W63" i="1"/>
  <c r="W64" i="1"/>
  <c r="W66" i="1"/>
  <c r="W67" i="1"/>
  <c r="W68" i="1"/>
  <c r="W69" i="1"/>
  <c r="W70" i="1"/>
  <c r="W71" i="1"/>
  <c r="W73" i="1"/>
  <c r="W74" i="1"/>
  <c r="W7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236" i="1"/>
  <c r="W237" i="1"/>
  <c r="W238" i="1"/>
  <c r="W239" i="1"/>
  <c r="W240" i="1"/>
  <c r="W241" i="1"/>
  <c r="W242" i="1"/>
  <c r="W244" i="1"/>
  <c r="W245" i="1"/>
  <c r="W246" i="1"/>
  <c r="W247" i="1"/>
  <c r="W248" i="1"/>
  <c r="W249" i="1"/>
  <c r="W250" i="1"/>
  <c r="W252" i="1"/>
  <c r="W253" i="1"/>
  <c r="W254" i="1"/>
  <c r="W255" i="1"/>
  <c r="W256" i="1"/>
  <c r="W257" i="1"/>
  <c r="W258" i="1"/>
  <c r="W259" i="1"/>
  <c r="W260" i="1"/>
  <c r="W261" i="1"/>
  <c r="W358" i="1"/>
  <c r="W359" i="1"/>
  <c r="W360" i="1"/>
  <c r="W361" i="1"/>
  <c r="W362" i="1"/>
  <c r="W262" i="1"/>
  <c r="W263" i="1"/>
  <c r="W264" i="1"/>
  <c r="W265" i="1"/>
  <c r="W266" i="1"/>
  <c r="W267" i="1"/>
  <c r="W77" i="1"/>
  <c r="W78" i="1"/>
  <c r="W80" i="1"/>
  <c r="W81" i="1"/>
  <c r="W82" i="1"/>
  <c r="W83" i="1"/>
  <c r="W84" i="1"/>
  <c r="W85" i="1"/>
  <c r="W88" i="1"/>
  <c r="W89" i="1"/>
  <c r="W90" i="1"/>
  <c r="W155" i="1"/>
  <c r="W156" i="1"/>
  <c r="W158" i="1"/>
  <c r="W159" i="1"/>
  <c r="W160" i="1"/>
  <c r="W161" i="1"/>
  <c r="W162" i="1"/>
  <c r="W164" i="1"/>
  <c r="W165" i="1"/>
  <c r="W273" i="1"/>
  <c r="W274" i="1"/>
  <c r="W275" i="1"/>
  <c r="W276" i="1"/>
  <c r="W277" i="1"/>
  <c r="W278" i="1"/>
  <c r="W279" i="1"/>
  <c r="W280" i="1"/>
  <c r="W281" i="1"/>
  <c r="W282" i="1"/>
  <c r="W284" i="1"/>
  <c r="W285" i="1"/>
  <c r="W286" i="1"/>
  <c r="W287" i="1"/>
  <c r="W288" i="1"/>
  <c r="W289" i="1"/>
  <c r="W290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8" i="1"/>
  <c r="W309" i="1"/>
  <c r="W310" i="1"/>
  <c r="W311" i="1"/>
  <c r="W312" i="1"/>
  <c r="W313" i="1"/>
  <c r="W314" i="1"/>
  <c r="W315" i="1"/>
  <c r="W316" i="1"/>
  <c r="W346" i="1"/>
  <c r="W349" i="1"/>
  <c r="W350" i="1"/>
  <c r="W351" i="1"/>
  <c r="W352" i="1"/>
  <c r="W353" i="1"/>
  <c r="W355" i="1"/>
  <c r="W356" i="1"/>
  <c r="W357" i="1"/>
  <c r="W124" i="1"/>
  <c r="W50" i="1"/>
  <c r="W79" i="1"/>
  <c r="W86" i="1"/>
  <c r="W96" i="1"/>
  <c r="W97" i="1"/>
  <c r="W104" i="1"/>
  <c r="W105" i="1"/>
  <c r="W119" i="1"/>
  <c r="W125" i="1"/>
  <c r="W61" i="1"/>
  <c r="W76" i="1"/>
  <c r="W87" i="1"/>
  <c r="W112" i="1"/>
  <c r="W129" i="1"/>
  <c r="W130" i="1"/>
  <c r="W43" i="1"/>
  <c r="W72" i="1"/>
  <c r="W101" i="1"/>
  <c r="W109" i="1"/>
  <c r="W116" i="1"/>
</calcChain>
</file>

<file path=xl/sharedStrings.xml><?xml version="1.0" encoding="utf-8"?>
<sst xmlns="http://schemas.openxmlformats.org/spreadsheetml/2006/main" count="3490" uniqueCount="1314">
  <si>
    <t>TT</t>
  </si>
  <si>
    <t>Họ</t>
  </si>
  <si>
    <t>Tên</t>
  </si>
  <si>
    <t>HỌ VÀ TÊN</t>
  </si>
  <si>
    <t>Trường</t>
  </si>
  <si>
    <t>Chỗ ở</t>
  </si>
  <si>
    <t>PHÒNG HỌC MÔN KHÔNG CHUYÊN</t>
  </si>
  <si>
    <t>MÔN CHUYÊN</t>
  </si>
  <si>
    <t>PHÒNG HỌC MÔN CHUYÊN</t>
  </si>
  <si>
    <t>SỐ TỀN NỘP</t>
  </si>
  <si>
    <t>HỌC SINH GIỎI TỈNH</t>
  </si>
  <si>
    <t>Ghi chú</t>
  </si>
  <si>
    <t>TOÁN</t>
  </si>
  <si>
    <t>VĂN</t>
  </si>
  <si>
    <t>ANH</t>
  </si>
  <si>
    <t>LÝ</t>
  </si>
  <si>
    <t>HÓA</t>
  </si>
  <si>
    <t xml:space="preserve">SINH </t>
  </si>
  <si>
    <t xml:space="preserve">TIN </t>
  </si>
  <si>
    <t>SỬ</t>
  </si>
  <si>
    <t>ĐỊA</t>
  </si>
  <si>
    <t>01</t>
  </si>
  <si>
    <t>Lại Bích</t>
  </si>
  <si>
    <t>Phượng</t>
  </si>
  <si>
    <t>Lại Bích Phượng</t>
  </si>
  <si>
    <t>Gia Nghĩa</t>
  </si>
  <si>
    <t>B3.5</t>
  </si>
  <si>
    <t>B3.1</t>
  </si>
  <si>
    <t>B2.3</t>
  </si>
  <si>
    <t>KK ANH</t>
  </si>
  <si>
    <t>02</t>
  </si>
  <si>
    <t>Nguyễn Huy</t>
  </si>
  <si>
    <t>Phước</t>
  </si>
  <si>
    <t>Nguyễn Huy Phước</t>
  </si>
  <si>
    <t>03</t>
  </si>
  <si>
    <t>Nguyễn Hoàng</t>
  </si>
  <si>
    <t>Anh</t>
  </si>
  <si>
    <t>Nguyễn Hoàng Anh</t>
  </si>
  <si>
    <t>Trần Phú</t>
  </si>
  <si>
    <t>Đăk Song</t>
  </si>
  <si>
    <t>04</t>
  </si>
  <si>
    <t xml:space="preserve">Cam Gia </t>
  </si>
  <si>
    <t>Hân</t>
  </si>
  <si>
    <t>Cam Gia Hân</t>
  </si>
  <si>
    <t>B3.3</t>
  </si>
  <si>
    <t>05</t>
  </si>
  <si>
    <t xml:space="preserve">Nguyễn Thị Thái </t>
  </si>
  <si>
    <t>Nguyễn Thị Thái Anh</t>
  </si>
  <si>
    <t>06</t>
  </si>
  <si>
    <t>Vũ Trần Thanh</t>
  </si>
  <si>
    <t>Hương</t>
  </si>
  <si>
    <t>Vũ Trần Thanh Hương</t>
  </si>
  <si>
    <t>B3.2</t>
  </si>
  <si>
    <t>Đã xin KTX</t>
  </si>
  <si>
    <t>07</t>
  </si>
  <si>
    <t>Bùi Thị Hồng</t>
  </si>
  <si>
    <t>Phúc</t>
  </si>
  <si>
    <t>Bùi Thị Hồng Phúc</t>
  </si>
  <si>
    <t>08</t>
  </si>
  <si>
    <t>nhì tin</t>
  </si>
  <si>
    <t>09</t>
  </si>
  <si>
    <t xml:space="preserve">Nguyễn Thúy </t>
  </si>
  <si>
    <t>Hiền</t>
  </si>
  <si>
    <t>Nguyễn Thúy Hiền</t>
  </si>
  <si>
    <t>nhất hóa</t>
  </si>
  <si>
    <t>10</t>
  </si>
  <si>
    <t>Trần Thị Thùy</t>
  </si>
  <si>
    <t>Tiên</t>
  </si>
  <si>
    <t>Trần Thị Thùy Tiên</t>
  </si>
  <si>
    <t>11</t>
  </si>
  <si>
    <t>NGuyễn Bùi Thảo</t>
  </si>
  <si>
    <t>Như</t>
  </si>
  <si>
    <t>NGuyễn Bùi Thảo Như</t>
  </si>
  <si>
    <t>12</t>
  </si>
  <si>
    <t xml:space="preserve">Huỳnh Anh </t>
  </si>
  <si>
    <t>Kiệt</t>
  </si>
  <si>
    <t>Huỳnh Anh Kiệt</t>
  </si>
  <si>
    <t>13</t>
  </si>
  <si>
    <t xml:space="preserve">Nguyễn Hoàng </t>
  </si>
  <si>
    <t>D3.2</t>
  </si>
  <si>
    <t>14</t>
  </si>
  <si>
    <t>Chung Khánh</t>
  </si>
  <si>
    <t>Linh</t>
  </si>
  <si>
    <t>Chung Khánh Linh</t>
  </si>
  <si>
    <t>B3.4</t>
  </si>
  <si>
    <t>15</t>
  </si>
  <si>
    <t>Ngô Văn</t>
  </si>
  <si>
    <t>Bình</t>
  </si>
  <si>
    <t>Ngô Văn Bình</t>
  </si>
  <si>
    <t>Nguyễn Văn Trổi</t>
  </si>
  <si>
    <t>BA SỬ</t>
  </si>
  <si>
    <t>Chưa nộp tiền</t>
  </si>
  <si>
    <t>16</t>
  </si>
  <si>
    <t xml:space="preserve">Nguyễn Bảo </t>
  </si>
  <si>
    <t>Thy</t>
  </si>
  <si>
    <t>Nguyễn Bảo Thy</t>
  </si>
  <si>
    <t>KK Sinh</t>
  </si>
  <si>
    <t>17</t>
  </si>
  <si>
    <t xml:space="preserve">Trịnh Thị Kim </t>
  </si>
  <si>
    <t>Chi</t>
  </si>
  <si>
    <t>Trịnh Thị Kim Chi</t>
  </si>
  <si>
    <t>Lê Quý Đôn</t>
  </si>
  <si>
    <t>Trường Xuân</t>
  </si>
  <si>
    <t>18</t>
  </si>
  <si>
    <t>Nguyễn Lê Thu</t>
  </si>
  <si>
    <t>Phương</t>
  </si>
  <si>
    <t>Nguyễn Lê Thu Phương</t>
  </si>
  <si>
    <t>Nguyễn Tất Thành</t>
  </si>
  <si>
    <t>B2.4</t>
  </si>
  <si>
    <t>19</t>
  </si>
  <si>
    <t xml:space="preserve">Cáp Thị Mỹ </t>
  </si>
  <si>
    <t>Duyên</t>
  </si>
  <si>
    <t>Cáp Thị Mỹ Duyên</t>
  </si>
  <si>
    <t>20</t>
  </si>
  <si>
    <t xml:space="preserve">Mai Đoàn Yến </t>
  </si>
  <si>
    <t>Mai Đoàn Yến Như</t>
  </si>
  <si>
    <t>Đăk R Lấp</t>
  </si>
  <si>
    <t>21</t>
  </si>
  <si>
    <t>Nguễn Thiị</t>
  </si>
  <si>
    <t>Thảo</t>
  </si>
  <si>
    <t>Nguễn Thiị Thảo</t>
  </si>
  <si>
    <t>Đăk Buk So</t>
  </si>
  <si>
    <t>Tuy Đức</t>
  </si>
  <si>
    <t>KK VĂN</t>
  </si>
  <si>
    <t>22</t>
  </si>
  <si>
    <t xml:space="preserve">Đoàn Thị Thu </t>
  </si>
  <si>
    <t>Hà</t>
  </si>
  <si>
    <t>Đoàn Thị Thu Hà</t>
  </si>
  <si>
    <t>23</t>
  </si>
  <si>
    <t>Vũ Kim</t>
  </si>
  <si>
    <t>Vũ Kim Anh</t>
  </si>
  <si>
    <t>Phan Bội Châu</t>
  </si>
  <si>
    <t>Ba Văn</t>
  </si>
  <si>
    <t>24</t>
  </si>
  <si>
    <t>Trần Thị Kim</t>
  </si>
  <si>
    <t>Ngân</t>
  </si>
  <si>
    <t>Trần Thị Kim Ngân</t>
  </si>
  <si>
    <t>Quang Trung</t>
  </si>
  <si>
    <t>Đak R Lấp</t>
  </si>
  <si>
    <t>25</t>
  </si>
  <si>
    <t xml:space="preserve">Nguyễn Thị Khánh </t>
  </si>
  <si>
    <t>Nguyễn Thị Khánh Linh</t>
  </si>
  <si>
    <t>Lý Thường Kiệt</t>
  </si>
  <si>
    <t>26</t>
  </si>
  <si>
    <t xml:space="preserve">Phan Nguyễn Kim </t>
  </si>
  <si>
    <t>Phan Nguyễn Kim Anh</t>
  </si>
  <si>
    <t>BA VẬT LÝ</t>
  </si>
  <si>
    <t>27</t>
  </si>
  <si>
    <t>Phạm Trần Khánh</t>
  </si>
  <si>
    <t>Trân</t>
  </si>
  <si>
    <t>Phạm Trần Khánh Trân</t>
  </si>
  <si>
    <t>ba anh</t>
  </si>
  <si>
    <t>28</t>
  </si>
  <si>
    <t>Vũ Thị Tiêu</t>
  </si>
  <si>
    <t>Diêu</t>
  </si>
  <si>
    <t>Vũ Thị Tiêu Diêu</t>
  </si>
  <si>
    <t>29</t>
  </si>
  <si>
    <t>Nguyễn Phan Thanh</t>
  </si>
  <si>
    <t>Nguyễn Phan Thanh Hà</t>
  </si>
  <si>
    <t>Đổi hóa sang lý</t>
  </si>
  <si>
    <t>30</t>
  </si>
  <si>
    <t>Nguyễn Khánh</t>
  </si>
  <si>
    <t>Ly</t>
  </si>
  <si>
    <t>Nguyễn Khánh Ly</t>
  </si>
  <si>
    <t>nhì anh</t>
  </si>
  <si>
    <t>31</t>
  </si>
  <si>
    <t>Nguyễn Thị Thanh</t>
  </si>
  <si>
    <t>Thủy</t>
  </si>
  <si>
    <t>Nguyễn Thị Thanh Thủy</t>
  </si>
  <si>
    <t>Nguyễn Công Trứ</t>
  </si>
  <si>
    <t>32</t>
  </si>
  <si>
    <t>Đào Thị Mỹ</t>
  </si>
  <si>
    <t>Dung</t>
  </si>
  <si>
    <t>Đào Thị Mỹ Dung</t>
  </si>
  <si>
    <t>33</t>
  </si>
  <si>
    <t xml:space="preserve">Nguyễn Trần Vân </t>
  </si>
  <si>
    <t>Nguyễn Trần Vân Anh</t>
  </si>
  <si>
    <t>34</t>
  </si>
  <si>
    <t>Đỗ Thị Thùy</t>
  </si>
  <si>
    <t>Đỗ Thị Thùy Linh</t>
  </si>
  <si>
    <t>35</t>
  </si>
  <si>
    <t>Nguyễn Thị Linh</t>
  </si>
  <si>
    <t>Nhi</t>
  </si>
  <si>
    <t>Nguyễn Thị Linh Nhi</t>
  </si>
  <si>
    <t>36</t>
  </si>
  <si>
    <t>Đào Thị Kiều</t>
  </si>
  <si>
    <t>Oanh</t>
  </si>
  <si>
    <t>Đào Thị Kiều Oanh</t>
  </si>
  <si>
    <t>37</t>
  </si>
  <si>
    <t xml:space="preserve">Thái Văn </t>
  </si>
  <si>
    <t>An</t>
  </si>
  <si>
    <t>Thái Văn An</t>
  </si>
  <si>
    <t>38</t>
  </si>
  <si>
    <t>Mai Thị Thanh</t>
  </si>
  <si>
    <t>Loan</t>
  </si>
  <si>
    <t>Mai Thị Thanh Loan</t>
  </si>
  <si>
    <t>KK Toán</t>
  </si>
  <si>
    <t>39</t>
  </si>
  <si>
    <t>Nguyễn Thị Mỹ</t>
  </si>
  <si>
    <t>Nguyễn Thị Mỹ Linh</t>
  </si>
  <si>
    <t>40</t>
  </si>
  <si>
    <t>Phan Thanh Quang</t>
  </si>
  <si>
    <t>Huy</t>
  </si>
  <si>
    <t>Phan Thanh Quang Huy</t>
  </si>
  <si>
    <t>41</t>
  </si>
  <si>
    <t>Trần Anh</t>
  </si>
  <si>
    <t>Tú</t>
  </si>
  <si>
    <t>Trần Anh Tú</t>
  </si>
  <si>
    <t>Trần Hưng Đạo</t>
  </si>
  <si>
    <t>42</t>
  </si>
  <si>
    <t>Hà Giang</t>
  </si>
  <si>
    <t>Châu</t>
  </si>
  <si>
    <t>Hà Giang Châu</t>
  </si>
  <si>
    <t>43</t>
  </si>
  <si>
    <t xml:space="preserve">Lê Thị </t>
  </si>
  <si>
    <t>Lê Thị Bình</t>
  </si>
  <si>
    <t>44</t>
  </si>
  <si>
    <t xml:space="preserve">Phạm Phan Ngọc </t>
  </si>
  <si>
    <t>Phạm Phan Ngọc Hân</t>
  </si>
  <si>
    <t>Lý Tự Trọng</t>
  </si>
  <si>
    <t>45</t>
  </si>
  <si>
    <t xml:space="preserve">Nguyễn Anh </t>
  </si>
  <si>
    <t>Khoôi</t>
  </si>
  <si>
    <t>Nguyễn Anh Khoôi</t>
  </si>
  <si>
    <t>Ba Hóa</t>
  </si>
  <si>
    <t>46</t>
  </si>
  <si>
    <t xml:space="preserve">Ngũ Vân </t>
  </si>
  <si>
    <t>Ngũ Vân Anh</t>
  </si>
  <si>
    <t>47</t>
  </si>
  <si>
    <t>48</t>
  </si>
  <si>
    <t>Hoàng Thị Yến</t>
  </si>
  <si>
    <t>Hoàng Thị Yến Nhi</t>
  </si>
  <si>
    <t>49</t>
  </si>
  <si>
    <t>Đoàn Trung</t>
  </si>
  <si>
    <t>Thành</t>
  </si>
  <si>
    <t>Đoàn Trung Thành</t>
  </si>
  <si>
    <t>50</t>
  </si>
  <si>
    <t>Nguyễn Trọng</t>
  </si>
  <si>
    <t>Nguyễn Trọng Phúc</t>
  </si>
  <si>
    <t>Trần Quang Khải</t>
  </si>
  <si>
    <t>51</t>
  </si>
  <si>
    <t>Nguyễn Tú</t>
  </si>
  <si>
    <t>Nguyễn Tú Anh</t>
  </si>
  <si>
    <t>52</t>
  </si>
  <si>
    <t>Phạm Thị</t>
  </si>
  <si>
    <t>Nguyệt</t>
  </si>
  <si>
    <t>Phạm Thị Nguyệt</t>
  </si>
  <si>
    <t>Nguyễn Du</t>
  </si>
  <si>
    <t>53</t>
  </si>
  <si>
    <t xml:space="preserve">Đặng Thanh </t>
  </si>
  <si>
    <t>Trúc</t>
  </si>
  <si>
    <t>Đặng Thanh Trúc</t>
  </si>
  <si>
    <t>54</t>
  </si>
  <si>
    <t xml:space="preserve">Lê Thị Thúy </t>
  </si>
  <si>
    <t>Hảo</t>
  </si>
  <si>
    <t>Lê Thị Thúy Hảo</t>
  </si>
  <si>
    <t>55</t>
  </si>
  <si>
    <t>Trương Thị Mai</t>
  </si>
  <si>
    <t>Trương Thị Mai Chi</t>
  </si>
  <si>
    <t>56</t>
  </si>
  <si>
    <t>Đỗ Thị Tùng</t>
  </si>
  <si>
    <t>Diệp</t>
  </si>
  <si>
    <t>Đỗ Thị Tùng Diệp</t>
  </si>
  <si>
    <t>57</t>
  </si>
  <si>
    <t xml:space="preserve">Nguyễn Thị Thu </t>
  </si>
  <si>
    <t>Nguyễn Thị Thu Ngân</t>
  </si>
  <si>
    <t>58</t>
  </si>
  <si>
    <t xml:space="preserve">Lê Nhật </t>
  </si>
  <si>
    <t>Lê Nhật Linh</t>
  </si>
  <si>
    <t>59</t>
  </si>
  <si>
    <t>Lưu Đình Lê</t>
  </si>
  <si>
    <t>Minh</t>
  </si>
  <si>
    <t>Lưu Đình Lê Minh</t>
  </si>
  <si>
    <t>60</t>
  </si>
  <si>
    <t>Trần Thị Ngọc</t>
  </si>
  <si>
    <t>Ánh</t>
  </si>
  <si>
    <t>Trần Thị Ngọc Ánh</t>
  </si>
  <si>
    <t>Bế Văn Đàn</t>
  </si>
  <si>
    <t>61</t>
  </si>
  <si>
    <t xml:space="preserve">Trần Thị Yến </t>
  </si>
  <si>
    <t>Ngọc</t>
  </si>
  <si>
    <t>Trần Thị Yến Ngọc</t>
  </si>
  <si>
    <t>Nam Bình</t>
  </si>
  <si>
    <t>62</t>
  </si>
  <si>
    <t xml:space="preserve">Bùi Anh </t>
  </si>
  <si>
    <t>Tuấn</t>
  </si>
  <si>
    <t>Bùi Anh Tuấn</t>
  </si>
  <si>
    <t>MT1</t>
  </si>
  <si>
    <t>63</t>
  </si>
  <si>
    <t>Đặng Thị Thùy</t>
  </si>
  <si>
    <t>Đặng Thị Thùy Dung</t>
  </si>
  <si>
    <t>64</t>
  </si>
  <si>
    <t>Phạm Hữu Duy</t>
  </si>
  <si>
    <t>Khánh</t>
  </si>
  <si>
    <t>Phạm Hữu Duy Khánh</t>
  </si>
  <si>
    <t>KK LÝ</t>
  </si>
  <si>
    <t>65</t>
  </si>
  <si>
    <t>Lê Ngọc Gia</t>
  </si>
  <si>
    <t>Lê Ngọc Gia Hân</t>
  </si>
  <si>
    <t>66</t>
  </si>
  <si>
    <t xml:space="preserve">Nguyễn Thị </t>
  </si>
  <si>
    <t>Nguyễn Thị Hiền</t>
  </si>
  <si>
    <t>67</t>
  </si>
  <si>
    <t>Huỳnh Thị Hạnh</t>
  </si>
  <si>
    <t>Huỳnh Thị Hạnh Phúc</t>
  </si>
  <si>
    <t>Lương Thế Vinh</t>
  </si>
  <si>
    <t>68</t>
  </si>
  <si>
    <t xml:space="preserve">Lê Trung </t>
  </si>
  <si>
    <t>Kiên</t>
  </si>
  <si>
    <t>Lê Trung Kiên</t>
  </si>
  <si>
    <t>69</t>
  </si>
  <si>
    <t xml:space="preserve">Nguyễn Vũ </t>
  </si>
  <si>
    <t>Nguyễn Vũ Anh</t>
  </si>
  <si>
    <t>70</t>
  </si>
  <si>
    <t>Nguyễn Anh</t>
  </si>
  <si>
    <t>Kỳ</t>
  </si>
  <si>
    <t>Nguyễn Anh Kỳ</t>
  </si>
  <si>
    <t>71</t>
  </si>
  <si>
    <t>Phạm Quang</t>
  </si>
  <si>
    <t>Đức</t>
  </si>
  <si>
    <t>Phạm Quang Đức</t>
  </si>
  <si>
    <t>KK HÓA</t>
  </si>
  <si>
    <t>72</t>
  </si>
  <si>
    <t>Mai Văn</t>
  </si>
  <si>
    <t>Duy</t>
  </si>
  <si>
    <t>Mai Văn Duy</t>
  </si>
  <si>
    <t>73</t>
  </si>
  <si>
    <t xml:space="preserve">Nguyễn Văn </t>
  </si>
  <si>
    <t>Bắc</t>
  </si>
  <si>
    <t>Nguyễn Văn Bắc</t>
  </si>
  <si>
    <t>74</t>
  </si>
  <si>
    <t>Trương Thị Nhã</t>
  </si>
  <si>
    <t>Ái</t>
  </si>
  <si>
    <t>Trương Thị Nhã Ái</t>
  </si>
  <si>
    <t>75</t>
  </si>
  <si>
    <t>Nguỹen Thị Kiều</t>
  </si>
  <si>
    <t>Nguỹen Thị Kiều Anh</t>
  </si>
  <si>
    <t>76</t>
  </si>
  <si>
    <t xml:space="preserve">Nguyễn Tiến </t>
  </si>
  <si>
    <t>Giáp</t>
  </si>
  <si>
    <t>Nguyễn Tiến Giáp</t>
  </si>
  <si>
    <t>Học sinh giỏi</t>
  </si>
  <si>
    <t>77</t>
  </si>
  <si>
    <t xml:space="preserve">Ngô Thị Hồng </t>
  </si>
  <si>
    <t>Ngô Thị Hồng Hảo</t>
  </si>
  <si>
    <t>78</t>
  </si>
  <si>
    <t>Trương Thị Bình</t>
  </si>
  <si>
    <t>Nguyên</t>
  </si>
  <si>
    <t>Trương Thị Bình Nguyên</t>
  </si>
  <si>
    <t>79</t>
  </si>
  <si>
    <t>Nguyễn Thị Hồng</t>
  </si>
  <si>
    <t>Chuyên</t>
  </si>
  <si>
    <t>Nguyễn Thị Hồng Chuyên</t>
  </si>
  <si>
    <t>PTDT nội trú Đăk Song</t>
  </si>
  <si>
    <t>D3.3</t>
  </si>
  <si>
    <t>KK ĐỊA</t>
  </si>
  <si>
    <t>đã xin ở ktx</t>
  </si>
  <si>
    <t>80</t>
  </si>
  <si>
    <t>Hồ Thị</t>
  </si>
  <si>
    <t>Tươi</t>
  </si>
  <si>
    <t>Hồ Thị Tươi</t>
  </si>
  <si>
    <t>81</t>
  </si>
  <si>
    <t>Bùi Minh</t>
  </si>
  <si>
    <t>Trung</t>
  </si>
  <si>
    <t>Bùi Minh Trung</t>
  </si>
  <si>
    <t>82</t>
  </si>
  <si>
    <t>Nguyễn Thị Ngọc</t>
  </si>
  <si>
    <t>Nguyễn Thị Ngọc Minh</t>
  </si>
  <si>
    <t>83</t>
  </si>
  <si>
    <t>Phạm Quỳnh</t>
  </si>
  <si>
    <t>Phạm Quỳnh Như</t>
  </si>
  <si>
    <t>84</t>
  </si>
  <si>
    <t xml:space="preserve">Vũ Nguyễn Tri </t>
  </si>
  <si>
    <t>Thức</t>
  </si>
  <si>
    <t>Vũ Nguyễn Tri Thức</t>
  </si>
  <si>
    <t>85</t>
  </si>
  <si>
    <t>Nguyễn Tấn</t>
  </si>
  <si>
    <t>Phát</t>
  </si>
  <si>
    <t>Nguyễn Tấn Phát</t>
  </si>
  <si>
    <t>86</t>
  </si>
  <si>
    <t xml:space="preserve">Nguyễn Thị Lan </t>
  </si>
  <si>
    <t>Nguyễn Thị Lan Anh</t>
  </si>
  <si>
    <t>87</t>
  </si>
  <si>
    <t>Lê Thị Ngọc</t>
  </si>
  <si>
    <t>Lê Thị Ngọc Anh</t>
  </si>
  <si>
    <t>88</t>
  </si>
  <si>
    <t>Nguyễn Hoàng Ngọc</t>
  </si>
  <si>
    <t>Nguyễn Hoàng Ngọc Tiên</t>
  </si>
  <si>
    <t>89</t>
  </si>
  <si>
    <t xml:space="preserve">Hồ Tiến </t>
  </si>
  <si>
    <t>Hồ Tiến Tú</t>
  </si>
  <si>
    <t>90</t>
  </si>
  <si>
    <t>Hằng</t>
  </si>
  <si>
    <t>Nguyễn Thị Thu Hằng</t>
  </si>
  <si>
    <t>91</t>
  </si>
  <si>
    <t xml:space="preserve">Nguyễn Minh </t>
  </si>
  <si>
    <t>Nguyễn Minh Khánh</t>
  </si>
  <si>
    <t>92</t>
  </si>
  <si>
    <t>Hoàng Tiến</t>
  </si>
  <si>
    <t>Học</t>
  </si>
  <si>
    <t>Hoàng Tiến Học</t>
  </si>
  <si>
    <t>93</t>
  </si>
  <si>
    <t>Trần Nguyễn Anh</t>
  </si>
  <si>
    <t>Hào</t>
  </si>
  <si>
    <t>Trần Nguyễn Anh Hào</t>
  </si>
  <si>
    <t>ba toán</t>
  </si>
  <si>
    <t>94</t>
  </si>
  <si>
    <t xml:space="preserve">Hoàng Thị Hồng </t>
  </si>
  <si>
    <t>Hạnh</t>
  </si>
  <si>
    <t>Hoàng Thị Hồng Hạnh</t>
  </si>
  <si>
    <t>95</t>
  </si>
  <si>
    <t>Nguyễn Trung</t>
  </si>
  <si>
    <t>Nguyễn Trung Duy</t>
  </si>
  <si>
    <t>96</t>
  </si>
  <si>
    <t>Hạ</t>
  </si>
  <si>
    <t>Hồ Thị Hạ</t>
  </si>
  <si>
    <t>97</t>
  </si>
  <si>
    <t>Phạm Thị Gia</t>
  </si>
  <si>
    <t>Huệ</t>
  </si>
  <si>
    <t>Phạm Thị Gia Huệ</t>
  </si>
  <si>
    <t>98</t>
  </si>
  <si>
    <t>Đặng Thành</t>
  </si>
  <si>
    <t>Sơn</t>
  </si>
  <si>
    <t>Đặng Thành Sơn</t>
  </si>
  <si>
    <t>NHẤT TIN</t>
  </si>
  <si>
    <t>99</t>
  </si>
  <si>
    <t>Huỳnh Thị Hoài</t>
  </si>
  <si>
    <t>Thương</t>
  </si>
  <si>
    <t>Huỳnh Thị Hoài Thương</t>
  </si>
  <si>
    <t>Nguyễn Trãi</t>
  </si>
  <si>
    <t>100</t>
  </si>
  <si>
    <t>Nguyễn Thu</t>
  </si>
  <si>
    <t>Nguyễn Thu Hiền</t>
  </si>
  <si>
    <t>Chuyên văn đổi chuyên hóa</t>
  </si>
  <si>
    <t>101</t>
  </si>
  <si>
    <t>Hoàng Ngọc Anh</t>
  </si>
  <si>
    <t>Hoàng Ngọc Anh Nguyên</t>
  </si>
  <si>
    <t>Nhì anh</t>
  </si>
  <si>
    <t>102</t>
  </si>
  <si>
    <t>Lê Thị</t>
  </si>
  <si>
    <t>Lê Thị Thương</t>
  </si>
  <si>
    <t>103</t>
  </si>
  <si>
    <t>Đinh Tiến</t>
  </si>
  <si>
    <t>Dũng</t>
  </si>
  <si>
    <t>Đinh Tiến Dũng</t>
  </si>
  <si>
    <t>104</t>
  </si>
  <si>
    <t>Trương Tuấn</t>
  </si>
  <si>
    <t>Trương Tuấn Kiệt</t>
  </si>
  <si>
    <t>105</t>
  </si>
  <si>
    <t>Trần Thị Tú</t>
  </si>
  <si>
    <t>Trần Thị Tú Anh</t>
  </si>
  <si>
    <t>NHÌ VĂN</t>
  </si>
  <si>
    <t>106</t>
  </si>
  <si>
    <t xml:space="preserve">Vũ Thị Yến </t>
  </si>
  <si>
    <t>Vũ Thị Yến Nhi</t>
  </si>
  <si>
    <t>107</t>
  </si>
  <si>
    <t xml:space="preserve">Lê Văn </t>
  </si>
  <si>
    <t>Vỹ</t>
  </si>
  <si>
    <t>Lê Văn Vỹ</t>
  </si>
  <si>
    <t>108</t>
  </si>
  <si>
    <t xml:space="preserve">Tràn Khánh </t>
  </si>
  <si>
    <t>Tràn Khánh Linh</t>
  </si>
  <si>
    <t>Nợ 100k</t>
  </si>
  <si>
    <t>109</t>
  </si>
  <si>
    <t>Lê Tùng Khánh</t>
  </si>
  <si>
    <t>Vy</t>
  </si>
  <si>
    <t>Lê Tùng Khánh Vy</t>
  </si>
  <si>
    <t>110</t>
  </si>
  <si>
    <t>Trần Hồ Quang</t>
  </si>
  <si>
    <t>Triệu</t>
  </si>
  <si>
    <t>Trần Hồ Quang Triệu</t>
  </si>
  <si>
    <t>111</t>
  </si>
  <si>
    <t>Nguyễn Thị Minh</t>
  </si>
  <si>
    <t>Trang</t>
  </si>
  <si>
    <t>Nguyễn Thị Minh Trang</t>
  </si>
  <si>
    <t>112</t>
  </si>
  <si>
    <t xml:space="preserve">Nguyễn Thanh </t>
  </si>
  <si>
    <t>Nhã</t>
  </si>
  <si>
    <t>Nguyễn Thanh Nhã</t>
  </si>
  <si>
    <t>113</t>
  </si>
  <si>
    <t>Đỗ Hoàng Minh</t>
  </si>
  <si>
    <t>Đỗ Hoàng Minh Ngọc</t>
  </si>
  <si>
    <t>114</t>
  </si>
  <si>
    <t>115</t>
  </si>
  <si>
    <t xml:space="preserve">Lê Xuân </t>
  </si>
  <si>
    <t>Nam</t>
  </si>
  <si>
    <t>Lê Xuân Nam</t>
  </si>
  <si>
    <t>KK TIN</t>
  </si>
  <si>
    <t>116</t>
  </si>
  <si>
    <t>Võ Kim</t>
  </si>
  <si>
    <t>Võ Kim Ngân</t>
  </si>
  <si>
    <t>BA VĂN</t>
  </si>
  <si>
    <t>117</t>
  </si>
  <si>
    <t>Trần Nguyễn Phương</t>
  </si>
  <si>
    <t>Uyên</t>
  </si>
  <si>
    <t>Trần Nguyễn Phương Uyên</t>
  </si>
  <si>
    <t>118</t>
  </si>
  <si>
    <t>Trần Hải</t>
  </si>
  <si>
    <t>Vân</t>
  </si>
  <si>
    <t>Trần Hải Vân</t>
  </si>
  <si>
    <t>119</t>
  </si>
  <si>
    <t xml:space="preserve">Nguyễn Trần </t>
  </si>
  <si>
    <t>Ifa</t>
  </si>
  <si>
    <t>Nguyễn Trần Ifa</t>
  </si>
  <si>
    <t>nhì hóa</t>
  </si>
  <si>
    <t>120</t>
  </si>
  <si>
    <t>Nguễn Văn</t>
  </si>
  <si>
    <t>Nguễn Văn Đức</t>
  </si>
  <si>
    <t>121</t>
  </si>
  <si>
    <t>Ao Thiên</t>
  </si>
  <si>
    <t>Dũ</t>
  </si>
  <si>
    <t>Ao Thiên Dũ</t>
  </si>
  <si>
    <t>122</t>
  </si>
  <si>
    <t>Quách Thị Thương</t>
  </si>
  <si>
    <t>Huyền</t>
  </si>
  <si>
    <t>Quách Thị Thương Huyền</t>
  </si>
  <si>
    <t>123</t>
  </si>
  <si>
    <t xml:space="preserve">Hoàng Nam </t>
  </si>
  <si>
    <t>Quyền</t>
  </si>
  <si>
    <t>Hoàng Nam Quyền</t>
  </si>
  <si>
    <t>Nguyễn Chí Thanh</t>
  </si>
  <si>
    <t>124</t>
  </si>
  <si>
    <t>Ngô Thảo</t>
  </si>
  <si>
    <t>Ngô Thảo Nguyên</t>
  </si>
  <si>
    <t>Chu Văn An</t>
  </si>
  <si>
    <t>Đăk GLong</t>
  </si>
  <si>
    <t>125</t>
  </si>
  <si>
    <t>Nguyễn Thị Hương</t>
  </si>
  <si>
    <t>126</t>
  </si>
  <si>
    <t>Trần Thị Kim Chi</t>
  </si>
  <si>
    <t>KK văn</t>
  </si>
  <si>
    <t>127</t>
  </si>
  <si>
    <t>Lê Nguyễn Tường</t>
  </si>
  <si>
    <t>Lê Nguyễn Tường Vy</t>
  </si>
  <si>
    <t>128</t>
  </si>
  <si>
    <t>Nguyễn Trọng Giáp</t>
  </si>
  <si>
    <t>129</t>
  </si>
  <si>
    <t>Phạm Thanh</t>
  </si>
  <si>
    <t>Quý</t>
  </si>
  <si>
    <t>Phạm Thanh Quý</t>
  </si>
  <si>
    <t>130</t>
  </si>
  <si>
    <t>Nguyễn Thanh Thúy</t>
  </si>
  <si>
    <t>Nguyễn Thanh Thúy Hà</t>
  </si>
  <si>
    <t>131</t>
  </si>
  <si>
    <t>Yến</t>
  </si>
  <si>
    <t>Ngô Thị Hồng Yến</t>
  </si>
  <si>
    <t>132</t>
  </si>
  <si>
    <t>Phạm Thị Quỳnh</t>
  </si>
  <si>
    <t>Xuân</t>
  </si>
  <si>
    <t>Phạm Thị Quỳnh Xuân</t>
  </si>
  <si>
    <t>133</t>
  </si>
  <si>
    <t>Nguyễn Đào Vân</t>
  </si>
  <si>
    <t>Nguyễn Đào Vân Anh</t>
  </si>
  <si>
    <t>KK SINH</t>
  </si>
  <si>
    <t>134</t>
  </si>
  <si>
    <t>Vũ Thị Khánh</t>
  </si>
  <si>
    <t>Vũ Thị Khánh Ly</t>
  </si>
  <si>
    <t>135</t>
  </si>
  <si>
    <t>Hồ Ngọc</t>
  </si>
  <si>
    <t>Vương</t>
  </si>
  <si>
    <t>Hồ Ngọc Vương</t>
  </si>
  <si>
    <t>136</t>
  </si>
  <si>
    <t>Đặng Thị Như</t>
  </si>
  <si>
    <t>Đặng Thị Như Huyền</t>
  </si>
  <si>
    <t>137</t>
  </si>
  <si>
    <t>Nguyễn Thị Thúy</t>
  </si>
  <si>
    <t>Nguyễn Thị Thúy Hiền</t>
  </si>
  <si>
    <t>138</t>
  </si>
  <si>
    <t xml:space="preserve">Trần Trung </t>
  </si>
  <si>
    <t>Quân</t>
  </si>
  <si>
    <t>Trần Trung Quân</t>
  </si>
  <si>
    <t>139</t>
  </si>
  <si>
    <t xml:space="preserve">Nguyễn Thị Hồng </t>
  </si>
  <si>
    <t>Nguyễn Thị Hồng Ngọc</t>
  </si>
  <si>
    <t>140</t>
  </si>
  <si>
    <t>Nguyễn Phó Đức</t>
  </si>
  <si>
    <t>Nguyễn Phó Đức Anh</t>
  </si>
  <si>
    <t>141</t>
  </si>
  <si>
    <t xml:space="preserve">Bùi Thị Huyền </t>
  </si>
  <si>
    <t>Bùi Thị Huyền Trang</t>
  </si>
  <si>
    <t>KK SỬ</t>
  </si>
  <si>
    <t>Cháu chị Là</t>
  </si>
  <si>
    <t>142</t>
  </si>
  <si>
    <t>Đặng Huỳnh MInh</t>
  </si>
  <si>
    <t>Đặng Huỳnh MInh Anh</t>
  </si>
  <si>
    <t>143</t>
  </si>
  <si>
    <t xml:space="preserve">Lê Thị Yến </t>
  </si>
  <si>
    <t>Lê Thị Yến Nhi</t>
  </si>
  <si>
    <t>144</t>
  </si>
  <si>
    <t xml:space="preserve">Phan Thị Anh </t>
  </si>
  <si>
    <t>Thư</t>
  </si>
  <si>
    <t>Phan Thị Anh Thư</t>
  </si>
  <si>
    <t>145</t>
  </si>
  <si>
    <t>Nguyễn Thành</t>
  </si>
  <si>
    <t>Nguyễn Thành Trung</t>
  </si>
  <si>
    <t>146</t>
  </si>
  <si>
    <t>Đào Thị Ngọc</t>
  </si>
  <si>
    <t>Đào Thị Ngọc Như</t>
  </si>
  <si>
    <t>147</t>
  </si>
  <si>
    <t>Nguyễn Thị Trà</t>
  </si>
  <si>
    <t>My</t>
  </si>
  <si>
    <t>Nguyễn Thị Trà My</t>
  </si>
  <si>
    <t>148</t>
  </si>
  <si>
    <t xml:space="preserve">Nguyễn Trà </t>
  </si>
  <si>
    <t>Nguyễn Trà My</t>
  </si>
  <si>
    <t>149</t>
  </si>
  <si>
    <t xml:space="preserve">Trần Vũ Vân </t>
  </si>
  <si>
    <t>Trần Vũ Vân Anh</t>
  </si>
  <si>
    <t>150</t>
  </si>
  <si>
    <t>151</t>
  </si>
  <si>
    <t>Dương Nguyễn Anh</t>
  </si>
  <si>
    <t>Khoa</t>
  </si>
  <si>
    <t>Dương Nguyễn Anh Khoa</t>
  </si>
  <si>
    <t>152</t>
  </si>
  <si>
    <t xml:space="preserve">Phạm Minh </t>
  </si>
  <si>
    <t>Phạm Minh Thư</t>
  </si>
  <si>
    <t>153</t>
  </si>
  <si>
    <t>Trần Đình</t>
  </si>
  <si>
    <t>Hoàng</t>
  </si>
  <si>
    <t>Trần Đình Hoàng</t>
  </si>
  <si>
    <t>154</t>
  </si>
  <si>
    <t>Nguyễn Thế</t>
  </si>
  <si>
    <t>Nguyễn Thế Linh</t>
  </si>
  <si>
    <t>155</t>
  </si>
  <si>
    <t xml:space="preserve">Hoàng Minh </t>
  </si>
  <si>
    <t>Hoàng Minh Phúc</t>
  </si>
  <si>
    <t>156</t>
  </si>
  <si>
    <t>Đinh Ngọc Hoàng</t>
  </si>
  <si>
    <t>Đinh Ngọc Hoàng Phúc</t>
  </si>
  <si>
    <t>157</t>
  </si>
  <si>
    <t>Võ Đình</t>
  </si>
  <si>
    <t>Tín</t>
  </si>
  <si>
    <t>Võ Đình Tín</t>
  </si>
  <si>
    <t>158</t>
  </si>
  <si>
    <t>Nguyễn Thị Hoài</t>
  </si>
  <si>
    <t>Nguyễn Thị Hoài Thương</t>
  </si>
  <si>
    <t>159</t>
  </si>
  <si>
    <t>Lê Như</t>
  </si>
  <si>
    <t>Lê Như Linh</t>
  </si>
  <si>
    <t>160</t>
  </si>
  <si>
    <t xml:space="preserve">Hoàng Thế </t>
  </si>
  <si>
    <t>Huế</t>
  </si>
  <si>
    <t>Hoàng Thế Huế</t>
  </si>
  <si>
    <t>Nguễn Công TRứ</t>
  </si>
  <si>
    <t>161</t>
  </si>
  <si>
    <t>Nguyễn Thị Kim</t>
  </si>
  <si>
    <t>Nguyễn Thị Kim Loan</t>
  </si>
  <si>
    <t>162</t>
  </si>
  <si>
    <t xml:space="preserve">Dương Đức </t>
  </si>
  <si>
    <t>Cường</t>
  </si>
  <si>
    <t>Dương Đức Cường</t>
  </si>
  <si>
    <t>163</t>
  </si>
  <si>
    <t>Cao Thị Thu</t>
  </si>
  <si>
    <t>Cao Thị Thu Thủy</t>
  </si>
  <si>
    <t>164</t>
  </si>
  <si>
    <t>Trần Quỳnh Gia</t>
  </si>
  <si>
    <t>Trần Quỳnh Gia Hân</t>
  </si>
  <si>
    <t>B2.5</t>
  </si>
  <si>
    <t>165</t>
  </si>
  <si>
    <t>Nguyễn Thanh</t>
  </si>
  <si>
    <t>Nguyễn Thanh Vân</t>
  </si>
  <si>
    <t>166</t>
  </si>
  <si>
    <t xml:space="preserve">Tống Như </t>
  </si>
  <si>
    <t>Hoa</t>
  </si>
  <si>
    <t>Tống Như Hoa</t>
  </si>
  <si>
    <t>167</t>
  </si>
  <si>
    <t>Vũ Duy</t>
  </si>
  <si>
    <t>Vũ Duy Kiên</t>
  </si>
  <si>
    <t>168</t>
  </si>
  <si>
    <t>Vy Quốc</t>
  </si>
  <si>
    <t>Vy Quốc Huy</t>
  </si>
  <si>
    <t>KK VẬT LÝ</t>
  </si>
  <si>
    <t>169</t>
  </si>
  <si>
    <t xml:space="preserve">Lê Thanh </t>
  </si>
  <si>
    <t>Tài</t>
  </si>
  <si>
    <t>Lê Thanh Tài</t>
  </si>
  <si>
    <t>nhì lý</t>
  </si>
  <si>
    <t>170</t>
  </si>
  <si>
    <t>Nguyễn Phạm Bình</t>
  </si>
  <si>
    <t>Nguyễn Phạm Bình Nguyên</t>
  </si>
  <si>
    <t>171</t>
  </si>
  <si>
    <t xml:space="preserve">Nguyễn Thị Phương </t>
  </si>
  <si>
    <t>Nguyễn Thị Phương Thảo</t>
  </si>
  <si>
    <t>172</t>
  </si>
  <si>
    <t xml:space="preserve">Nguyễn Thu </t>
  </si>
  <si>
    <t>Nguyễn Thu Trang</t>
  </si>
  <si>
    <t>173</t>
  </si>
  <si>
    <t>Hà Thị Thúy</t>
  </si>
  <si>
    <t>Nga</t>
  </si>
  <si>
    <t>Hà Thị Thúy Nga</t>
  </si>
  <si>
    <t>174</t>
  </si>
  <si>
    <t>Hoàng Xuân</t>
  </si>
  <si>
    <t>Mai</t>
  </si>
  <si>
    <t>Hoàng Xuân Mai</t>
  </si>
  <si>
    <t>Bu P Răng</t>
  </si>
  <si>
    <t>175</t>
  </si>
  <si>
    <t>La Thị Kiều</t>
  </si>
  <si>
    <t>Sương</t>
  </si>
  <si>
    <t>La Thị Kiều Sương</t>
  </si>
  <si>
    <t>176</t>
  </si>
  <si>
    <t xml:space="preserve">Trần Hồng </t>
  </si>
  <si>
    <t>Trần Hồng Uyên</t>
  </si>
  <si>
    <t>177</t>
  </si>
  <si>
    <t>Nguyễn Quốc</t>
  </si>
  <si>
    <t>Nguyễn Quốc Tuấn</t>
  </si>
  <si>
    <t>178</t>
  </si>
  <si>
    <t>Phạm Thị Kim</t>
  </si>
  <si>
    <t>Phạm Thị Kim Yến</t>
  </si>
  <si>
    <t>179</t>
  </si>
  <si>
    <t xml:space="preserve">Phan Thị Mỹ </t>
  </si>
  <si>
    <t>Phan Thị Mỹ Duyên</t>
  </si>
  <si>
    <t>180</t>
  </si>
  <si>
    <t xml:space="preserve">Hoàng Lê Nguyên </t>
  </si>
  <si>
    <t>Mạnh</t>
  </si>
  <si>
    <t>Hoàng Lê Nguyên Mạnh</t>
  </si>
  <si>
    <t>181</t>
  </si>
  <si>
    <t xml:space="preserve">Nguyễn Đức </t>
  </si>
  <si>
    <t>Thịnh</t>
  </si>
  <si>
    <t>Nguyễn Đức Thịnh</t>
  </si>
  <si>
    <t>182</t>
  </si>
  <si>
    <t>Trịnh Tô Như</t>
  </si>
  <si>
    <t>Tuyền</t>
  </si>
  <si>
    <t>Trịnh Tô Như Tuyền</t>
  </si>
  <si>
    <t>183</t>
  </si>
  <si>
    <t>Hà Kiều</t>
  </si>
  <si>
    <t>Hà Kiều Anh</t>
  </si>
  <si>
    <t>Trần Phu</t>
  </si>
  <si>
    <t>kk sinh</t>
  </si>
  <si>
    <t>184</t>
  </si>
  <si>
    <t xml:space="preserve">Nguyễn Tấn </t>
  </si>
  <si>
    <t>Nguyễn Tấn Dũng</t>
  </si>
  <si>
    <t>Đaăk Song</t>
  </si>
  <si>
    <t>185</t>
  </si>
  <si>
    <t>Nguyễn Thị Thanh Thảo</t>
  </si>
  <si>
    <t>186</t>
  </si>
  <si>
    <t>Nguyễn Phú Nhật</t>
  </si>
  <si>
    <t>Quốc</t>
  </si>
  <si>
    <t>Nguyễn Phú Nhật Quốc</t>
  </si>
  <si>
    <t>187</t>
  </si>
  <si>
    <t xml:space="preserve">Lưu Thị </t>
  </si>
  <si>
    <t>Lưu Thị Phương</t>
  </si>
  <si>
    <t>188</t>
  </si>
  <si>
    <t xml:space="preserve">Phan Quốc </t>
  </si>
  <si>
    <t>Đạt</t>
  </si>
  <si>
    <t>Phan Quốc Đạt</t>
  </si>
  <si>
    <t>189</t>
  </si>
  <si>
    <t>Trần Đức</t>
  </si>
  <si>
    <t>Chính</t>
  </si>
  <si>
    <t>Trần Đức Chính</t>
  </si>
  <si>
    <t>190</t>
  </si>
  <si>
    <t>Hoàng Thị Bích</t>
  </si>
  <si>
    <t>Hoàng Thị Bích Tuyền</t>
  </si>
  <si>
    <t>191</t>
  </si>
  <si>
    <t>Ba văn</t>
  </si>
  <si>
    <t>192</t>
  </si>
  <si>
    <t xml:space="preserve">Nguyễn Nhật </t>
  </si>
  <si>
    <t>Hiến</t>
  </si>
  <si>
    <t>Nguyễn Nhật Hiến</t>
  </si>
  <si>
    <t>193</t>
  </si>
  <si>
    <t>Đỗ Thị Ngọc</t>
  </si>
  <si>
    <t>Đỗ Thị Ngọc Mai</t>
  </si>
  <si>
    <t>194</t>
  </si>
  <si>
    <t>Nguyễn Thị Minh Hạnh</t>
  </si>
  <si>
    <t>195</t>
  </si>
  <si>
    <t xml:space="preserve">Bùi Khắc </t>
  </si>
  <si>
    <t>Bùi Khắc Duy</t>
  </si>
  <si>
    <t>196</t>
  </si>
  <si>
    <t>Thái</t>
  </si>
  <si>
    <t>Trần Đình Thái</t>
  </si>
  <si>
    <t>197</t>
  </si>
  <si>
    <t xml:space="preserve">Trần Minh </t>
  </si>
  <si>
    <t>Lam</t>
  </si>
  <si>
    <t>Trần Minh Lam</t>
  </si>
  <si>
    <t>198</t>
  </si>
  <si>
    <t>Trương Phạm Hoàng</t>
  </si>
  <si>
    <t>Thiện</t>
  </si>
  <si>
    <t>Trương Phạm Hoàng Thiện</t>
  </si>
  <si>
    <t>199</t>
  </si>
  <si>
    <t xml:space="preserve">Nguyễn Thị Xuân </t>
  </si>
  <si>
    <t>Nguyễn Thị Xuân Mai</t>
  </si>
  <si>
    <t>200</t>
  </si>
  <si>
    <t>Ngô Nguyễn Minh</t>
  </si>
  <si>
    <t>Ngô Nguyễn Minh Thành</t>
  </si>
  <si>
    <t>201</t>
  </si>
  <si>
    <t>Quyết</t>
  </si>
  <si>
    <t>Nguyễn Thị Hương Quyết</t>
  </si>
  <si>
    <t>Đổi địa sang sinh</t>
  </si>
  <si>
    <t>202</t>
  </si>
  <si>
    <t xml:space="preserve">Trần Thị Diệu </t>
  </si>
  <si>
    <t>Trần Thị Diệu Linh</t>
  </si>
  <si>
    <t>Chuyển anh sang văn</t>
  </si>
  <si>
    <t>203</t>
  </si>
  <si>
    <t xml:space="preserve">Nguyễn Lê Trọng </t>
  </si>
  <si>
    <t>Nguyễn Lê Trọng Đạt</t>
  </si>
  <si>
    <t>204</t>
  </si>
  <si>
    <t xml:space="preserve">Trần Thị Anh </t>
  </si>
  <si>
    <t>Đào</t>
  </si>
  <si>
    <t>Trần Thị Anh Đào</t>
  </si>
  <si>
    <t>205</t>
  </si>
  <si>
    <t>Vũ Thị Diễm</t>
  </si>
  <si>
    <t>Quỳnh</t>
  </si>
  <si>
    <t>Vũ Thị Diễm Quỳnh</t>
  </si>
  <si>
    <t>206</t>
  </si>
  <si>
    <t xml:space="preserve">Hoàng Thị Phương </t>
  </si>
  <si>
    <t>Trinh</t>
  </si>
  <si>
    <t>Hoàng Thị Phương Trinh</t>
  </si>
  <si>
    <t>207</t>
  </si>
  <si>
    <t xml:space="preserve">Lê Hà Hải </t>
  </si>
  <si>
    <t>Lê Hà Hải Yến</t>
  </si>
  <si>
    <t>208</t>
  </si>
  <si>
    <t>Đoàn Thị Xuân</t>
  </si>
  <si>
    <t>Đoàn Thị Xuân Dung</t>
  </si>
  <si>
    <t>209</t>
  </si>
  <si>
    <t>Võ Thị Anh</t>
  </si>
  <si>
    <t>Thơ</t>
  </si>
  <si>
    <t>Võ Thị Anh Thơ</t>
  </si>
  <si>
    <t>210</t>
  </si>
  <si>
    <t>Nguyễn Hữu</t>
  </si>
  <si>
    <t>Nguyễn Hữu Bắc</t>
  </si>
  <si>
    <t>211</t>
  </si>
  <si>
    <t>Phạm Minh Duy</t>
  </si>
  <si>
    <t>212</t>
  </si>
  <si>
    <t>Dương Quang Hoàng</t>
  </si>
  <si>
    <t>Dương Quang Hoàng Nam</t>
  </si>
  <si>
    <t>213</t>
  </si>
  <si>
    <t>Lương Thị Thu</t>
  </si>
  <si>
    <t>Lương Thị Thu Hà</t>
  </si>
  <si>
    <t>Đổi môn anh sang văn</t>
  </si>
  <si>
    <t>214</t>
  </si>
  <si>
    <t xml:space="preserve">DĐào Thị Huyền </t>
  </si>
  <si>
    <t>DĐào Thị Huyền Trang</t>
  </si>
  <si>
    <t>215</t>
  </si>
  <si>
    <t>Nông Nhiệm</t>
  </si>
  <si>
    <t>Nông Nhiệm Quyền</t>
  </si>
  <si>
    <t>216</t>
  </si>
  <si>
    <t xml:space="preserve">Phạm Thị Thu </t>
  </si>
  <si>
    <t>Hoài</t>
  </si>
  <si>
    <t>Phạm Thị Thu Hoài</t>
  </si>
  <si>
    <t>217</t>
  </si>
  <si>
    <t>Nguyễn Thị Bảo</t>
  </si>
  <si>
    <t>Thoa</t>
  </si>
  <si>
    <t>Nguyễn Thị Bảo Thoa</t>
  </si>
  <si>
    <t>218</t>
  </si>
  <si>
    <t>Nguyễn Thị</t>
  </si>
  <si>
    <t>219</t>
  </si>
  <si>
    <t>Trần Thị Thùy Linh</t>
  </si>
  <si>
    <t>Lê Hồng Phong</t>
  </si>
  <si>
    <t>Đăk Mil</t>
  </si>
  <si>
    <t>kk lý</t>
  </si>
  <si>
    <t>220</t>
  </si>
  <si>
    <t>Trần Thị Thanh</t>
  </si>
  <si>
    <t>Trần Thị Thanh Nga</t>
  </si>
  <si>
    <t>221</t>
  </si>
  <si>
    <t>Mai Thành</t>
  </si>
  <si>
    <t>Danh</t>
  </si>
  <si>
    <t>Mai Thành Danh</t>
  </si>
  <si>
    <t>222</t>
  </si>
  <si>
    <t>Lê Văn Hoàng</t>
  </si>
  <si>
    <t>Đak Mil</t>
  </si>
  <si>
    <t>223</t>
  </si>
  <si>
    <t>Tới</t>
  </si>
  <si>
    <t>Nguyễn Văn Tới</t>
  </si>
  <si>
    <t>224</t>
  </si>
  <si>
    <t>Lương Quang</t>
  </si>
  <si>
    <t>Lương Quang Minh</t>
  </si>
  <si>
    <t>B2.2</t>
  </si>
  <si>
    <t>225</t>
  </si>
  <si>
    <t>Nguyễn Thị Mai</t>
  </si>
  <si>
    <t>226</t>
  </si>
  <si>
    <t xml:space="preserve">Nguyễn Sỹ </t>
  </si>
  <si>
    <t>Nguyễn Sỹ Duy</t>
  </si>
  <si>
    <t>227</t>
  </si>
  <si>
    <t>Nguyễn Thị Mỹ Ngọc</t>
  </si>
  <si>
    <t>228</t>
  </si>
  <si>
    <t>Đào Thi Hương</t>
  </si>
  <si>
    <t>Đào Thi Hương Quỳnh</t>
  </si>
  <si>
    <t>229</t>
  </si>
  <si>
    <t xml:space="preserve">Dương Tiến </t>
  </si>
  <si>
    <t>Dương Tiến Đạt</t>
  </si>
  <si>
    <t>230</t>
  </si>
  <si>
    <t xml:space="preserve">Phạm Thiị Như </t>
  </si>
  <si>
    <t>Ý</t>
  </si>
  <si>
    <t>Phạm Thiị Như Ý</t>
  </si>
  <si>
    <t>231</t>
  </si>
  <si>
    <t xml:space="preserve">Trần Thị </t>
  </si>
  <si>
    <t>Trần Thị Vân</t>
  </si>
  <si>
    <t>232</t>
  </si>
  <si>
    <t>Trần Ngọc</t>
  </si>
  <si>
    <t>Trần Ngọc Ánh</t>
  </si>
  <si>
    <t>233</t>
  </si>
  <si>
    <t>Nhàn</t>
  </si>
  <si>
    <t>Trần Thị Thanh Nhàn</t>
  </si>
  <si>
    <t>Nguyễn Thị Bỉnh Khiêm</t>
  </si>
  <si>
    <t>234</t>
  </si>
  <si>
    <t>Lưu Thanh Xuân</t>
  </si>
  <si>
    <t>Lưu Thanh Xuân Mai</t>
  </si>
  <si>
    <t>235</t>
  </si>
  <si>
    <t>Nguyễn Phương</t>
  </si>
  <si>
    <t>Nguyễn Phương Nhi</t>
  </si>
  <si>
    <t>236</t>
  </si>
  <si>
    <t>Lê Hoàng</t>
  </si>
  <si>
    <t>Lê Hoàng Anh</t>
  </si>
  <si>
    <t>237</t>
  </si>
  <si>
    <t>Trịnh Nguyễn Hà</t>
  </si>
  <si>
    <t>Trịnh Nguyễn Hà Vy</t>
  </si>
  <si>
    <t>238</t>
  </si>
  <si>
    <t>Đinh Tiến Hoàng</t>
  </si>
  <si>
    <t>239</t>
  </si>
  <si>
    <t>Thẩm Gia</t>
  </si>
  <si>
    <t>Huyên</t>
  </si>
  <si>
    <t>Thẩm Gia Huyên</t>
  </si>
  <si>
    <t>240</t>
  </si>
  <si>
    <t xml:space="preserve">Vũ Ánh </t>
  </si>
  <si>
    <t>Thùy</t>
  </si>
  <si>
    <t>Vũ Ánh Thùy</t>
  </si>
  <si>
    <t>D3.1</t>
  </si>
  <si>
    <t>241</t>
  </si>
  <si>
    <t>Lê Thị Thảo</t>
  </si>
  <si>
    <t>Lê Thị Thảo Vân</t>
  </si>
  <si>
    <t>242</t>
  </si>
  <si>
    <t xml:space="preserve">Vũ Thị </t>
  </si>
  <si>
    <t>Hậu</t>
  </si>
  <si>
    <t>Vũ Thị Hậu</t>
  </si>
  <si>
    <t>243</t>
  </si>
  <si>
    <t>Nguyễn Ngọc Minh</t>
  </si>
  <si>
    <t>Nguyễn Ngọc Minh Châu</t>
  </si>
  <si>
    <t>244</t>
  </si>
  <si>
    <t>Nguyễn Thị Huyền</t>
  </si>
  <si>
    <t>Nguyễn Thị Huyền Trang</t>
  </si>
  <si>
    <t>245</t>
  </si>
  <si>
    <t xml:space="preserve">Lê Trần Bảo </t>
  </si>
  <si>
    <t>Lê Trần Bảo Minh</t>
  </si>
  <si>
    <t>246</t>
  </si>
  <si>
    <t xml:space="preserve">Kièu Văn </t>
  </si>
  <si>
    <t>Sỹ</t>
  </si>
  <si>
    <t>Kièu Văn Sỹ</t>
  </si>
  <si>
    <t>247</t>
  </si>
  <si>
    <t>Tâm</t>
  </si>
  <si>
    <t>Nguyễn Thành Tâm</t>
  </si>
  <si>
    <t>248</t>
  </si>
  <si>
    <t xml:space="preserve">Hà </t>
  </si>
  <si>
    <t>Kanh</t>
  </si>
  <si>
    <t>Hà Kanh</t>
  </si>
  <si>
    <t>249</t>
  </si>
  <si>
    <t>250</t>
  </si>
  <si>
    <t>Lê Nhật</t>
  </si>
  <si>
    <t>Lê Nhật Hào</t>
  </si>
  <si>
    <t>251</t>
  </si>
  <si>
    <t>Nguyễn Thị Kim Quyền</t>
  </si>
  <si>
    <t>252</t>
  </si>
  <si>
    <t xml:space="preserve">Lê Ngọc </t>
  </si>
  <si>
    <t>Lê Ngọc Tuấn</t>
  </si>
  <si>
    <t>Nguễn Công Trứ</t>
  </si>
  <si>
    <t>253</t>
  </si>
  <si>
    <t xml:space="preserve">Trần Văn </t>
  </si>
  <si>
    <t>Hiệu</t>
  </si>
  <si>
    <t>Trần Văn Hiệu</t>
  </si>
  <si>
    <t>254</t>
  </si>
  <si>
    <t>Hà Huỳnh Minh</t>
  </si>
  <si>
    <t>Khang</t>
  </si>
  <si>
    <t>Hà Huỳnh Minh Khang</t>
  </si>
  <si>
    <t>255</t>
  </si>
  <si>
    <t>Hoàng Trần Yến</t>
  </si>
  <si>
    <t>Hoàng Trần Yến Nhi</t>
  </si>
  <si>
    <t>256</t>
  </si>
  <si>
    <t>Nguyễn Thị Như</t>
  </si>
  <si>
    <t>Nguyễn Thị Như Quỳnh</t>
  </si>
  <si>
    <t>257</t>
  </si>
  <si>
    <t>Nguyễn Thị Thùy</t>
  </si>
  <si>
    <t>Nguyễn Thị Thùy Trang</t>
  </si>
  <si>
    <t>258</t>
  </si>
  <si>
    <t>Đinh Khánh</t>
  </si>
  <si>
    <t>Đinh Khánh Duy</t>
  </si>
  <si>
    <t>259</t>
  </si>
  <si>
    <t>Ngô Xuân</t>
  </si>
  <si>
    <t>Khuyên</t>
  </si>
  <si>
    <t>Ngô Xuân Khuyên</t>
  </si>
  <si>
    <t>260</t>
  </si>
  <si>
    <t>Võ Trần Tú</t>
  </si>
  <si>
    <t>Võ Trần Tú Uyên</t>
  </si>
  <si>
    <t>261</t>
  </si>
  <si>
    <t xml:space="preserve">Nguyễn Quý </t>
  </si>
  <si>
    <t>Nguyễn Quý Tài</t>
  </si>
  <si>
    <t>262</t>
  </si>
  <si>
    <t>Phạm Thị Thanh</t>
  </si>
  <si>
    <t>Trà</t>
  </si>
  <si>
    <t>Phạm Thị Thanh Trà</t>
  </si>
  <si>
    <t>263</t>
  </si>
  <si>
    <t xml:space="preserve">Bùi Quang </t>
  </si>
  <si>
    <t>Bùi Quang Huy</t>
  </si>
  <si>
    <t>264</t>
  </si>
  <si>
    <t>Hồ Văn</t>
  </si>
  <si>
    <t>Thiết</t>
  </si>
  <si>
    <t>Hồ Văn Thiết</t>
  </si>
  <si>
    <t>265</t>
  </si>
  <si>
    <t xml:space="preserve">Bùi Văn </t>
  </si>
  <si>
    <t>Quang</t>
  </si>
  <si>
    <t>Bùi Văn Quang</t>
  </si>
  <si>
    <t>266</t>
  </si>
  <si>
    <t>DĐinh Thùy Bích</t>
  </si>
  <si>
    <t>DĐinh Thùy Bích Ngọc</t>
  </si>
  <si>
    <t>267</t>
  </si>
  <si>
    <t>Phùng Chu Thị Hoàng</t>
  </si>
  <si>
    <t>Thanh</t>
  </si>
  <si>
    <t>Phùng Chu Thị Hoàng Thanh</t>
  </si>
  <si>
    <t>268</t>
  </si>
  <si>
    <t>Nguyễn Thủy</t>
  </si>
  <si>
    <t>Nguyễn Thủy Tiên</t>
  </si>
  <si>
    <t>269</t>
  </si>
  <si>
    <t>Nguễn Thị Minh</t>
  </si>
  <si>
    <t>Thuận</t>
  </si>
  <si>
    <t>Nguễn Thị Minh Thuận</t>
  </si>
  <si>
    <t>270</t>
  </si>
  <si>
    <t>Phạm Trà</t>
  </si>
  <si>
    <t>Phạm Trà My</t>
  </si>
  <si>
    <t>271</t>
  </si>
  <si>
    <t>Phùng Chu Thị Hoàng Hà</t>
  </si>
  <si>
    <t>272</t>
  </si>
  <si>
    <t xml:space="preserve">Đặng Hồng </t>
  </si>
  <si>
    <t>Đặng Hồng Quân</t>
  </si>
  <si>
    <t>273</t>
  </si>
  <si>
    <t xml:space="preserve">Nông Thúy </t>
  </si>
  <si>
    <t>Nhung</t>
  </si>
  <si>
    <t>Nông Thúy Nhung</t>
  </si>
  <si>
    <t>274</t>
  </si>
  <si>
    <t>Nguyễn Văn Thành</t>
  </si>
  <si>
    <t>Nguyễn Văn Thành Tâm</t>
  </si>
  <si>
    <t>275</t>
  </si>
  <si>
    <t>Nguyễn Cao Huỳnh</t>
  </si>
  <si>
    <t>Phú</t>
  </si>
  <si>
    <t>Nguyễn Cao Huỳnh Phú</t>
  </si>
  <si>
    <t>276</t>
  </si>
  <si>
    <t xml:space="preserve">Lê Thị Hồng </t>
  </si>
  <si>
    <t>Hướng</t>
  </si>
  <si>
    <t>Lê Thị Hồng Hướng</t>
  </si>
  <si>
    <t>277</t>
  </si>
  <si>
    <t>Nguyễn Trung Nguyên</t>
  </si>
  <si>
    <t>278</t>
  </si>
  <si>
    <t>Vũ Đình</t>
  </si>
  <si>
    <t>Việt</t>
  </si>
  <si>
    <t>Vũ Đình Việt</t>
  </si>
  <si>
    <t>279</t>
  </si>
  <si>
    <t xml:space="preserve">Lê Thị Hải </t>
  </si>
  <si>
    <t>Lê Thị Hải Hà</t>
  </si>
  <si>
    <t>280</t>
  </si>
  <si>
    <t>Lê Thanh Tuấn</t>
  </si>
  <si>
    <t>281</t>
  </si>
  <si>
    <t xml:space="preserve">Bùi Diệu </t>
  </si>
  <si>
    <t>Bùi Diệu Thảo</t>
  </si>
  <si>
    <t>282</t>
  </si>
  <si>
    <t>283</t>
  </si>
  <si>
    <t>Dương Khánh</t>
  </si>
  <si>
    <t>Thi</t>
  </si>
  <si>
    <t>Dương Khánh Thi</t>
  </si>
  <si>
    <t>284</t>
  </si>
  <si>
    <t>Hoàng Thị Thu</t>
  </si>
  <si>
    <t>Hoàng Thị Thu Huyền</t>
  </si>
  <si>
    <t>285</t>
  </si>
  <si>
    <t>Phùng Võ Tuyết</t>
  </si>
  <si>
    <t>Phùng Võ Tuyết Chi</t>
  </si>
  <si>
    <t>286</t>
  </si>
  <si>
    <t>Lê Thị Cường</t>
  </si>
  <si>
    <t>Ba địa</t>
  </si>
  <si>
    <t>287</t>
  </si>
  <si>
    <t>Nguyễn Bách Duy</t>
  </si>
  <si>
    <t>Nguyễn Bách Duy Hoàng</t>
  </si>
  <si>
    <t>288</t>
  </si>
  <si>
    <t xml:space="preserve">Phạm Nhật </t>
  </si>
  <si>
    <t>Phạm Nhật Hoàng</t>
  </si>
  <si>
    <t>289</t>
  </si>
  <si>
    <t>Nguyễn Thị Hà Bích</t>
  </si>
  <si>
    <t>Nguyễn Thị Hà Bích Ngọc</t>
  </si>
  <si>
    <t>290</t>
  </si>
  <si>
    <t xml:space="preserve">Lê Thị Hương </t>
  </si>
  <si>
    <t>Lê Thị Hương Ly</t>
  </si>
  <si>
    <t>291</t>
  </si>
  <si>
    <t>Nguyễn Thị Ngọc Oanh</t>
  </si>
  <si>
    <t>292</t>
  </si>
  <si>
    <t xml:space="preserve">Dương Đình </t>
  </si>
  <si>
    <t>Dương Đình Khánh</t>
  </si>
  <si>
    <t>Nguyễn Thành Tất</t>
  </si>
  <si>
    <t>293</t>
  </si>
  <si>
    <t>Trần Đăng</t>
  </si>
  <si>
    <t>Trần Đăng Khoa</t>
  </si>
  <si>
    <t>294</t>
  </si>
  <si>
    <t>Nguyễn Đức Thành</t>
  </si>
  <si>
    <t>295</t>
  </si>
  <si>
    <t xml:space="preserve">Phạm Thị </t>
  </si>
  <si>
    <t>Phạm Thị Thảo</t>
  </si>
  <si>
    <t>296</t>
  </si>
  <si>
    <t>Võ Thành</t>
  </si>
  <si>
    <t>Võ Thành Tài</t>
  </si>
  <si>
    <t>297</t>
  </si>
  <si>
    <t>Phạm Văn</t>
  </si>
  <si>
    <t>Hùng</t>
  </si>
  <si>
    <t>Phạm Văn Hùng</t>
  </si>
  <si>
    <t>298</t>
  </si>
  <si>
    <t>Đặng Quang</t>
  </si>
  <si>
    <t>Trường</t>
  </si>
  <si>
    <t>Đặng Quang Trường</t>
  </si>
  <si>
    <t>299</t>
  </si>
  <si>
    <t>Nguyễn Thị Hoồng</t>
  </si>
  <si>
    <t>Nguyễn Thị Hoồng Khuyên</t>
  </si>
  <si>
    <t>300</t>
  </si>
  <si>
    <t>Ngô Đức</t>
  </si>
  <si>
    <t>Ngô Đức Mạnh</t>
  </si>
  <si>
    <t>301</t>
  </si>
  <si>
    <t>Vũ Mạnh</t>
  </si>
  <si>
    <t>Vũ Mạnh Hà</t>
  </si>
  <si>
    <t>302</t>
  </si>
  <si>
    <t xml:space="preserve">Nguỹen Văn </t>
  </si>
  <si>
    <t>Thân</t>
  </si>
  <si>
    <t>Nguỹen Văn Thân</t>
  </si>
  <si>
    <t>303</t>
  </si>
  <si>
    <t xml:space="preserve">Nguyễn Phúc </t>
  </si>
  <si>
    <t>Hưng</t>
  </si>
  <si>
    <t>Nguyễn Phúc Hưng</t>
  </si>
  <si>
    <t>304</t>
  </si>
  <si>
    <t>Bùi Hoàng</t>
  </si>
  <si>
    <t>Hiệp</t>
  </si>
  <si>
    <t>Bùi Hoàng Hiệp</t>
  </si>
  <si>
    <t>305</t>
  </si>
  <si>
    <t xml:space="preserve">Mai Lâm </t>
  </si>
  <si>
    <t>Mai Lâm Hoàng</t>
  </si>
  <si>
    <t>306</t>
  </si>
  <si>
    <t xml:space="preserve">Hoàng Yến </t>
  </si>
  <si>
    <t>Hoàng Yến Nhi</t>
  </si>
  <si>
    <t>307</t>
  </si>
  <si>
    <t>Long</t>
  </si>
  <si>
    <t>Nguyễn Văn Thành Long</t>
  </si>
  <si>
    <t>308</t>
  </si>
  <si>
    <t>Hà Nam</t>
  </si>
  <si>
    <t>Hà Nam Quyền</t>
  </si>
  <si>
    <t>309</t>
  </si>
  <si>
    <t xml:space="preserve">Mai Thị Diệu </t>
  </si>
  <si>
    <t>Mai Thị Diệu Thanh</t>
  </si>
  <si>
    <t>310</t>
  </si>
  <si>
    <t xml:space="preserve">Nguyễn Hoài </t>
  </si>
  <si>
    <t>Nguyễn Hoài Thương</t>
  </si>
  <si>
    <t>311</t>
  </si>
  <si>
    <t>Nguễn Thiện</t>
  </si>
  <si>
    <t>Nguễn Thiện An</t>
  </si>
  <si>
    <t>Đổi văn sang sử</t>
  </si>
  <si>
    <t>312</t>
  </si>
  <si>
    <t xml:space="preserve">Trịnh Bùi Dâng </t>
  </si>
  <si>
    <t>Trịnh Bùi Dâng An</t>
  </si>
  <si>
    <t>313</t>
  </si>
  <si>
    <t xml:space="preserve">Nguyễn Giang Ngọc </t>
  </si>
  <si>
    <t>Nguyễn Giang Ngọc Anh</t>
  </si>
  <si>
    <t>314</t>
  </si>
  <si>
    <t>Trần Thị Lan</t>
  </si>
  <si>
    <t>Trần Thị Lan Anh</t>
  </si>
  <si>
    <t>315</t>
  </si>
  <si>
    <t>Huỳnh Kim Hoàng Gia</t>
  </si>
  <si>
    <t>Bảo</t>
  </si>
  <si>
    <t>Huỳnh Kim Hoàng Gia Bảo</t>
  </si>
  <si>
    <t>316</t>
  </si>
  <si>
    <t xml:space="preserve">Lê Thị Như </t>
  </si>
  <si>
    <t>Lê Thị Như Quỳnh</t>
  </si>
  <si>
    <t>317</t>
  </si>
  <si>
    <t xml:space="preserve">Đào Hải </t>
  </si>
  <si>
    <t>Biển</t>
  </si>
  <si>
    <t>Đào Hải Biển</t>
  </si>
  <si>
    <t>318</t>
  </si>
  <si>
    <t>Đại</t>
  </si>
  <si>
    <t>Trần Văn Đại</t>
  </si>
  <si>
    <t>319</t>
  </si>
  <si>
    <t>Phạm Hồng</t>
  </si>
  <si>
    <t>Đăng</t>
  </si>
  <si>
    <t>Phạm Hồng Đăng</t>
  </si>
  <si>
    <t xml:space="preserve">Võ Thị Sáu </t>
  </si>
  <si>
    <t>320</t>
  </si>
  <si>
    <t xml:space="preserve">Hà Bích </t>
  </si>
  <si>
    <t>Hà Bích Diệp</t>
  </si>
  <si>
    <t>Lê Lợi</t>
  </si>
  <si>
    <t>321</t>
  </si>
  <si>
    <t xml:space="preserve">Trần Thị Xuân </t>
  </si>
  <si>
    <t>Trần Thị Xuân Mai</t>
  </si>
  <si>
    <t>322</t>
  </si>
  <si>
    <t>Hồ Triệu Thùy</t>
  </si>
  <si>
    <t>Dương</t>
  </si>
  <si>
    <t>Hồ Triệu Thùy Dương</t>
  </si>
  <si>
    <t>Trần Quốc Toản</t>
  </si>
  <si>
    <t>323</t>
  </si>
  <si>
    <t>Đinh Ngọc</t>
  </si>
  <si>
    <t>Đinh Ngọc Duyên</t>
  </si>
  <si>
    <t>324</t>
  </si>
  <si>
    <t>Trần Lê Hồng</t>
  </si>
  <si>
    <t>Trần Lê Hồng Hạnh</t>
  </si>
  <si>
    <t>325</t>
  </si>
  <si>
    <t>Nguỹen Văn</t>
  </si>
  <si>
    <t>Nguỹen Văn Trung</t>
  </si>
  <si>
    <t>326</t>
  </si>
  <si>
    <t xml:space="preserve">Văn Tiến </t>
  </si>
  <si>
    <t>Văn Tiến Hoàng</t>
  </si>
  <si>
    <t>327</t>
  </si>
  <si>
    <t>Đậu Xuân</t>
  </si>
  <si>
    <t>Huấn</t>
  </si>
  <si>
    <t>Đậu Xuân Huấn</t>
  </si>
  <si>
    <t>328</t>
  </si>
  <si>
    <t>Nguyễn Thị Thu</t>
  </si>
  <si>
    <t>Nguyễn Thị Thu Hương</t>
  </si>
  <si>
    <t>329</t>
  </si>
  <si>
    <t xml:space="preserve">Đào Văn </t>
  </si>
  <si>
    <t>Đào Văn Hưng</t>
  </si>
  <si>
    <t>330</t>
  </si>
  <si>
    <t>Đặng Khánh</t>
  </si>
  <si>
    <t>Đặng Khánh Huyền</t>
  </si>
  <si>
    <t>331</t>
  </si>
  <si>
    <t>Hồ Sỹ</t>
  </si>
  <si>
    <t>Hồ Sỹ Đăng</t>
  </si>
  <si>
    <t>Nguyễn Văn Linh</t>
  </si>
  <si>
    <t>332</t>
  </si>
  <si>
    <t>Nguyễn Nam</t>
  </si>
  <si>
    <t>Nguyễn Nam Khánh</t>
  </si>
  <si>
    <t>BA HÓA</t>
  </si>
  <si>
    <t>333</t>
  </si>
  <si>
    <t>Nguyễn Hải</t>
  </si>
  <si>
    <t>Nguyễn Hải Long</t>
  </si>
  <si>
    <t>334</t>
  </si>
  <si>
    <t>Lê Văn Tín</t>
  </si>
  <si>
    <t>335</t>
  </si>
  <si>
    <t>Nguyễn Thị Thu Mai</t>
  </si>
  <si>
    <t>336</t>
  </si>
  <si>
    <t>Bùi Hoàng Minh</t>
  </si>
  <si>
    <t>337</t>
  </si>
  <si>
    <t>Nguyễn Thị Phương Uyên</t>
  </si>
  <si>
    <t>338</t>
  </si>
  <si>
    <t xml:space="preserve">Nguyễn Trường </t>
  </si>
  <si>
    <t>Nguyễn Trường Nguyên</t>
  </si>
  <si>
    <t>339</t>
  </si>
  <si>
    <t xml:space="preserve">Lương Đoàn Đức </t>
  </si>
  <si>
    <t>Lương Đoàn Đức Minh</t>
  </si>
  <si>
    <t>340</t>
  </si>
  <si>
    <t>Nguyễn Tuyết</t>
  </si>
  <si>
    <t>Nguyễn Tuyết Nhi</t>
  </si>
  <si>
    <t>341</t>
  </si>
  <si>
    <t>Nguyễn Bá</t>
  </si>
  <si>
    <t>Nguyễn Bá Nguyên</t>
  </si>
  <si>
    <t>Đã Xin KTX</t>
  </si>
  <si>
    <t>342</t>
  </si>
  <si>
    <t>Bùi Minh Phương</t>
  </si>
  <si>
    <t>Nguyễn Khuyến</t>
  </si>
  <si>
    <t>343</t>
  </si>
  <si>
    <t>Lưu Thị</t>
  </si>
  <si>
    <t>Lưu Thị Phượng</t>
  </si>
  <si>
    <t>344</t>
  </si>
  <si>
    <t>Nguyễn Hữu Quốc</t>
  </si>
  <si>
    <t>345</t>
  </si>
  <si>
    <t>346</t>
  </si>
  <si>
    <t>Võ Lê Minh</t>
  </si>
  <si>
    <t>Khôi</t>
  </si>
  <si>
    <t>Võ Lê Minh Khôi</t>
  </si>
  <si>
    <t>347</t>
  </si>
  <si>
    <t>Nguyễn Phương Thảo</t>
  </si>
  <si>
    <t>Nhất Anh</t>
  </si>
  <si>
    <t>348</t>
  </si>
  <si>
    <t>Thúy</t>
  </si>
  <si>
    <t>Nguyễn Thị Ngọc Thúy</t>
  </si>
  <si>
    <t>349</t>
  </si>
  <si>
    <t>Trần Quang</t>
  </si>
  <si>
    <t>Sáng</t>
  </si>
  <si>
    <t>Trần Quang Sáng</t>
  </si>
  <si>
    <t>350</t>
  </si>
  <si>
    <t>Nguyễn Thị Thu Thủy</t>
  </si>
  <si>
    <t>HSG</t>
  </si>
  <si>
    <t>351</t>
  </si>
  <si>
    <t>Phan Đình</t>
  </si>
  <si>
    <t>Phan Đình Tiên</t>
  </si>
  <si>
    <t>352</t>
  </si>
  <si>
    <t>Hoàng Lê Mạnh</t>
  </si>
  <si>
    <t>Tiệp</t>
  </si>
  <si>
    <t>Hoàng Lê Mạnh Tiệp</t>
  </si>
  <si>
    <t>353</t>
  </si>
  <si>
    <t xml:space="preserve">Lê Thị Bảo </t>
  </si>
  <si>
    <t>Lê Thị Bảo Trang</t>
  </si>
  <si>
    <t>354</t>
  </si>
  <si>
    <t>Trương Khánh</t>
  </si>
  <si>
    <t>Trương Khánh Vy</t>
  </si>
  <si>
    <t>355</t>
  </si>
  <si>
    <t>Trần</t>
  </si>
  <si>
    <t>Tuân</t>
  </si>
  <si>
    <t>Trần Tuân</t>
  </si>
  <si>
    <t>KK lý</t>
  </si>
  <si>
    <t>356</t>
  </si>
  <si>
    <t xml:space="preserve">Dương Thảo </t>
  </si>
  <si>
    <t>Dương Thảo Uyên</t>
  </si>
  <si>
    <t>357</t>
  </si>
  <si>
    <t xml:space="preserve">Lê Thị Phương </t>
  </si>
  <si>
    <t>Lê Thị Phương Uyên</t>
  </si>
  <si>
    <t>358</t>
  </si>
  <si>
    <t>Văn</t>
  </si>
  <si>
    <t>Nguyễn Thành Văn</t>
  </si>
  <si>
    <t>359</t>
  </si>
  <si>
    <t>360</t>
  </si>
  <si>
    <t xml:space="preserve">Phạm Văn </t>
  </si>
  <si>
    <t>Chiêu</t>
  </si>
  <si>
    <t>Phạm Văn Chiêu</t>
  </si>
  <si>
    <t>361</t>
  </si>
  <si>
    <t xml:space="preserve">Phạm Thi Yến </t>
  </si>
  <si>
    <t>Phạm Thi Yến Nhi</t>
  </si>
  <si>
    <t>362</t>
  </si>
  <si>
    <t xml:space="preserve">Nguễn Văn Tuấn </t>
  </si>
  <si>
    <t>Thông</t>
  </si>
  <si>
    <t>Nguễn Văn Tuấn Thông</t>
  </si>
  <si>
    <t>363</t>
  </si>
  <si>
    <t>Phạm Mai Như</t>
  </si>
  <si>
    <t>Phạm Mai Như Ý</t>
  </si>
  <si>
    <t>Điểm Toán</t>
  </si>
  <si>
    <t>Điểm Văn</t>
  </si>
  <si>
    <t>Điểm Anh</t>
  </si>
  <si>
    <t>KẾT QUẢ KHẢO SÁT LỚP 9 THI VÀO LỚP 10, NĂM HỌC 2019-2020</t>
  </si>
  <si>
    <t>TRƯỜNG  THPT CHUYÊN NGUYỄN CHÍ THANH</t>
  </si>
  <si>
    <t>Nguyễn Bỉnh Khiêm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</si>
</sst>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165" fontId="4" fillId="0" borderId="0" xfId="1" applyNumberFormat="1" applyFont="1"/>
    <xf numFmtId="0" fontId="4" fillId="0" borderId="0" xfId="0" applyFont="1"/>
    <xf numFmtId="2" fontId="2" fillId="0" borderId="4" xfId="0" applyNumberFormat="1" applyFont="1" applyBorder="1" applyAlignment="1">
      <alignment horizontal="center" vertical="center"/>
    </xf>
    <xf numFmtId="165" fontId="3" fillId="0" borderId="0" xfId="1" applyNumberFormat="1" applyFont="1"/>
    <xf numFmtId="0" fontId="3" fillId="0" borderId="6" xfId="0" quotePrefix="1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165" fontId="6" fillId="0" borderId="0" xfId="1" applyNumberFormat="1" applyFont="1"/>
    <xf numFmtId="165" fontId="6" fillId="0" borderId="0" xfId="0" applyNumberFormat="1" applyFont="1"/>
    <xf numFmtId="0" fontId="6" fillId="0" borderId="0" xfId="0" applyFont="1"/>
    <xf numFmtId="3" fontId="3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6" xfId="1" applyNumberFormat="1" applyFont="1" applyFill="1" applyBorder="1" applyAlignment="1">
      <alignment horizontal="center" vertical="center"/>
    </xf>
    <xf numFmtId="0" fontId="7" fillId="0" borderId="6" xfId="0" applyFont="1" applyBorder="1"/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 applyBorder="1"/>
    <xf numFmtId="165" fontId="3" fillId="0" borderId="6" xfId="1" applyNumberFormat="1" applyFont="1" applyBorder="1"/>
    <xf numFmtId="0" fontId="3" fillId="0" borderId="6" xfId="0" quotePrefix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165" fontId="3" fillId="0" borderId="0" xfId="1" applyNumberFormat="1" applyFont="1" applyAlignment="1">
      <alignment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DANH%20SACH%20ON%20VAO%2010%20(2)%20va%20&#273;i&#7875;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VMS%20Team%20Folder/Tuyen%20sinh%2010/2019-2020/Danh%20s&#225;ch%20h&#7885;c%20sinh%20&#244;n%2010%20n&#259;m%202019%20-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Ôn thi 10"/>
    </sheetNames>
    <sheetDataSet>
      <sheetData sheetId="0">
        <row r="5">
          <cell r="E5" t="str">
            <v>Trương Thị Nhã Ái</v>
          </cell>
          <cell r="F5" t="str">
            <v>Nguyễn Du</v>
          </cell>
          <cell r="G5" t="str">
            <v>Đăk R Lấp</v>
          </cell>
          <cell r="H5" t="str">
            <v>0989359372</v>
          </cell>
          <cell r="I5">
            <v>5.25</v>
          </cell>
          <cell r="J5">
            <v>7</v>
          </cell>
          <cell r="K5">
            <v>5.75</v>
          </cell>
        </row>
        <row r="6">
          <cell r="E6" t="str">
            <v>Thái Văn An</v>
          </cell>
          <cell r="H6" t="str">
            <v>0937519238</v>
          </cell>
          <cell r="I6">
            <v>7</v>
          </cell>
          <cell r="J6">
            <v>7.5</v>
          </cell>
          <cell r="K6">
            <v>4.75</v>
          </cell>
        </row>
        <row r="7">
          <cell r="E7" t="str">
            <v>Nguễn Thiện An</v>
          </cell>
          <cell r="F7" t="str">
            <v>Nguyễn Du</v>
          </cell>
          <cell r="G7" t="str">
            <v>Đăk R Lấp</v>
          </cell>
          <cell r="H7" t="str">
            <v>0931606555</v>
          </cell>
        </row>
        <row r="8">
          <cell r="E8" t="str">
            <v>Trịnh Bùi Dâng An</v>
          </cell>
          <cell r="F8" t="str">
            <v>Nguyễn Du</v>
          </cell>
          <cell r="G8" t="str">
            <v>Đăk R Lấp</v>
          </cell>
          <cell r="H8" t="str">
            <v>0987885660</v>
          </cell>
        </row>
        <row r="9">
          <cell r="E9" t="str">
            <v>Trần Vũ Vân Anh</v>
          </cell>
          <cell r="F9" t="str">
            <v>Nguyễn Tất Thành</v>
          </cell>
          <cell r="G9" t="str">
            <v>Đăk Song</v>
          </cell>
          <cell r="H9" t="str">
            <v>0919214226</v>
          </cell>
          <cell r="I9">
            <v>5.5</v>
          </cell>
          <cell r="J9">
            <v>6</v>
          </cell>
          <cell r="K9">
            <v>6.25</v>
          </cell>
        </row>
        <row r="10">
          <cell r="E10" t="str">
            <v>Nguyễn Đào Vân Anh</v>
          </cell>
          <cell r="F10" t="str">
            <v>Nguyễn Du</v>
          </cell>
          <cell r="G10" t="str">
            <v>Đăk R Lấp</v>
          </cell>
          <cell r="H10" t="str">
            <v>0935290170</v>
          </cell>
          <cell r="I10">
            <v>3.75</v>
          </cell>
          <cell r="J10">
            <v>6.5</v>
          </cell>
          <cell r="K10">
            <v>6.5</v>
          </cell>
        </row>
        <row r="11">
          <cell r="E11" t="str">
            <v>Lê Hoàng Anh</v>
          </cell>
          <cell r="F11" t="str">
            <v>Nguyễn Bỉnh Khiểm</v>
          </cell>
          <cell r="G11" t="str">
            <v>Gia Nghĩa</v>
          </cell>
          <cell r="H11" t="str">
            <v>0866542717</v>
          </cell>
          <cell r="I11">
            <v>4.75</v>
          </cell>
          <cell r="J11">
            <v>3.5</v>
          </cell>
          <cell r="K11">
            <v>5.5</v>
          </cell>
        </row>
        <row r="12">
          <cell r="E12" t="str">
            <v>Nguyễn Thị Lan Anh</v>
          </cell>
          <cell r="G12" t="str">
            <v>Trường Xuân</v>
          </cell>
          <cell r="H12" t="str">
            <v>0983455281</v>
          </cell>
          <cell r="I12">
            <v>2.75</v>
          </cell>
          <cell r="J12">
            <v>7</v>
          </cell>
          <cell r="K12">
            <v>4.25</v>
          </cell>
        </row>
        <row r="13">
          <cell r="E13" t="str">
            <v>Nguyễn Vũ Anh</v>
          </cell>
          <cell r="F13" t="str">
            <v>Nguyễn Bỉnh Khiểm</v>
          </cell>
          <cell r="G13" t="str">
            <v>Gia Nghĩa</v>
          </cell>
          <cell r="H13" t="str">
            <v>0976545545</v>
          </cell>
          <cell r="I13">
            <v>5.5</v>
          </cell>
          <cell r="J13">
            <v>7</v>
          </cell>
          <cell r="K13">
            <v>5.75</v>
          </cell>
        </row>
        <row r="14">
          <cell r="E14" t="str">
            <v>Nguyễn Giang Ngọc Anh</v>
          </cell>
          <cell r="F14" t="str">
            <v>Nguyễn Du</v>
          </cell>
          <cell r="G14" t="str">
            <v>Đăk R Lấp</v>
          </cell>
          <cell r="H14" t="str">
            <v>0989430726</v>
          </cell>
        </row>
        <row r="15">
          <cell r="E15" t="str">
            <v>Ngũ Vân Anh</v>
          </cell>
          <cell r="F15" t="str">
            <v>Nguyễn Bỉnh Khiểm</v>
          </cell>
          <cell r="G15" t="str">
            <v>Gia Nghĩa</v>
          </cell>
          <cell r="H15" t="str">
            <v>0706094570</v>
          </cell>
          <cell r="I15">
            <v>4</v>
          </cell>
          <cell r="J15">
            <v>7.5</v>
          </cell>
          <cell r="K15">
            <v>4.5</v>
          </cell>
        </row>
        <row r="16">
          <cell r="E16" t="str">
            <v>Nguyễn Hoàng Anh</v>
          </cell>
          <cell r="F16" t="str">
            <v>Nguyễn Bỉnh Khiểm</v>
          </cell>
          <cell r="G16" t="str">
            <v>Gia Nghĩa</v>
          </cell>
          <cell r="H16" t="str">
            <v>0905074848</v>
          </cell>
          <cell r="I16">
            <v>9.25</v>
          </cell>
          <cell r="J16">
            <v>8</v>
          </cell>
          <cell r="K16">
            <v>10</v>
          </cell>
        </row>
        <row r="17">
          <cell r="E17" t="str">
            <v>Nguyễn Trần Vân Anh</v>
          </cell>
          <cell r="F17" t="str">
            <v>Nguyễn Bỉnh Khiểm</v>
          </cell>
          <cell r="G17" t="str">
            <v>Gia Nghĩa</v>
          </cell>
          <cell r="H17" t="str">
            <v>0943030356</v>
          </cell>
          <cell r="I17">
            <v>7.25</v>
          </cell>
          <cell r="J17">
            <v>8</v>
          </cell>
          <cell r="K17">
            <v>7.5</v>
          </cell>
        </row>
        <row r="18">
          <cell r="E18" t="str">
            <v>Lê Thị Ngọc Anh</v>
          </cell>
          <cell r="F18" t="str">
            <v>Trần Phú</v>
          </cell>
          <cell r="G18" t="str">
            <v>Đăk Song</v>
          </cell>
          <cell r="H18" t="str">
            <v>0967319779</v>
          </cell>
          <cell r="I18">
            <v>6.25</v>
          </cell>
          <cell r="J18">
            <v>7</v>
          </cell>
          <cell r="K18">
            <v>3</v>
          </cell>
        </row>
        <row r="19">
          <cell r="E19" t="str">
            <v>Trần Thị Lan Anh</v>
          </cell>
          <cell r="F19" t="str">
            <v>Nguyễn Du</v>
          </cell>
          <cell r="G19" t="str">
            <v>Đak R Lấp</v>
          </cell>
          <cell r="H19" t="str">
            <v>09789775100</v>
          </cell>
        </row>
        <row r="20">
          <cell r="E20" t="str">
            <v>Phan Nguyễn Kim Anh</v>
          </cell>
          <cell r="F20" t="str">
            <v>Nguyễn Bỉnh Khiểm</v>
          </cell>
          <cell r="G20" t="str">
            <v>Gia Nghĩa</v>
          </cell>
          <cell r="H20" t="str">
            <v>0386117133</v>
          </cell>
          <cell r="I20">
            <v>7.5</v>
          </cell>
          <cell r="J20">
            <v>7</v>
          </cell>
          <cell r="K20">
            <v>6.5</v>
          </cell>
        </row>
        <row r="21">
          <cell r="E21" t="str">
            <v>Nguyễn Phó Đức Anh</v>
          </cell>
          <cell r="F21" t="str">
            <v>Nguyễn Bỉnh Khiểm</v>
          </cell>
          <cell r="G21" t="str">
            <v>Gia Nghĩa</v>
          </cell>
          <cell r="H21" t="str">
            <v>0857479779</v>
          </cell>
          <cell r="I21">
            <v>5.25</v>
          </cell>
          <cell r="J21">
            <v>6.5</v>
          </cell>
          <cell r="K21">
            <v>3.5</v>
          </cell>
        </row>
        <row r="22">
          <cell r="E22" t="str">
            <v>Trần Thị Tú Anh</v>
          </cell>
          <cell r="F22" t="str">
            <v>Nguyễn Bỉnh Khiểm</v>
          </cell>
          <cell r="G22" t="str">
            <v>Gia Nghĩa</v>
          </cell>
          <cell r="H22" t="str">
            <v>0905678113</v>
          </cell>
          <cell r="I22">
            <v>5.5</v>
          </cell>
          <cell r="J22">
            <v>9</v>
          </cell>
          <cell r="K22">
            <v>6</v>
          </cell>
        </row>
        <row r="23">
          <cell r="E23" t="str">
            <v>Nguyễn Thị Thái Anh</v>
          </cell>
          <cell r="F23" t="str">
            <v>Nguyễn Bỉnh Khiểm</v>
          </cell>
          <cell r="G23" t="str">
            <v>Gia Nghĩa</v>
          </cell>
          <cell r="H23" t="str">
            <v>0983192564</v>
          </cell>
          <cell r="I23">
            <v>6.75</v>
          </cell>
          <cell r="J23">
            <v>8.5</v>
          </cell>
          <cell r="K23">
            <v>4.5</v>
          </cell>
        </row>
        <row r="24">
          <cell r="E24" t="str">
            <v>Hà Kiều Anh</v>
          </cell>
          <cell r="F24" t="str">
            <v>Trần Phu</v>
          </cell>
          <cell r="G24" t="str">
            <v>Gia Nghĩa</v>
          </cell>
          <cell r="H24" t="str">
            <v>0393920470</v>
          </cell>
          <cell r="I24">
            <v>4</v>
          </cell>
          <cell r="J24">
            <v>5.5</v>
          </cell>
          <cell r="K24">
            <v>5</v>
          </cell>
        </row>
        <row r="25">
          <cell r="E25" t="str">
            <v>Nguyễn Hoàng Anh</v>
          </cell>
          <cell r="F25" t="str">
            <v>Trần Phú</v>
          </cell>
          <cell r="G25" t="str">
            <v>Đăk Song</v>
          </cell>
          <cell r="H25" t="str">
            <v>0383580719</v>
          </cell>
          <cell r="I25">
            <v>2</v>
          </cell>
          <cell r="J25">
            <v>4</v>
          </cell>
          <cell r="K25">
            <v>1.5</v>
          </cell>
        </row>
        <row r="26">
          <cell r="E26" t="str">
            <v>Đặng Huỳnh MInh Anh</v>
          </cell>
          <cell r="F26" t="str">
            <v>Nguyễn Bỉnh Khiểm</v>
          </cell>
          <cell r="G26" t="str">
            <v>Gia Nghĩa</v>
          </cell>
          <cell r="H26" t="str">
            <v>0963521368</v>
          </cell>
          <cell r="I26">
            <v>2.5</v>
          </cell>
          <cell r="J26">
            <v>6.5</v>
          </cell>
          <cell r="K26">
            <v>5.5</v>
          </cell>
        </row>
        <row r="27">
          <cell r="E27" t="str">
            <v>Vũ Kim Anh</v>
          </cell>
          <cell r="F27" t="str">
            <v>Phan Bội Châu</v>
          </cell>
          <cell r="G27" t="str">
            <v>Gia Nghĩa</v>
          </cell>
          <cell r="H27" t="str">
            <v>0362288506</v>
          </cell>
          <cell r="I27">
            <v>7.75</v>
          </cell>
          <cell r="J27">
            <v>8</v>
          </cell>
          <cell r="K27">
            <v>5.25</v>
          </cell>
        </row>
        <row r="28">
          <cell r="E28" t="str">
            <v>Nguyễn Tú Anh</v>
          </cell>
          <cell r="F28" t="str">
            <v>Trần Phú</v>
          </cell>
          <cell r="G28" t="str">
            <v>Đăk Song</v>
          </cell>
          <cell r="H28" t="str">
            <v>0944560726</v>
          </cell>
          <cell r="I28">
            <v>3.25</v>
          </cell>
          <cell r="J28">
            <v>7.5</v>
          </cell>
          <cell r="K28">
            <v>4.75</v>
          </cell>
        </row>
        <row r="29">
          <cell r="E29" t="str">
            <v>Nguỹen Thị Kiều Anh</v>
          </cell>
          <cell r="F29" t="str">
            <v>Nguyễn Bỉnh Khiểm</v>
          </cell>
          <cell r="G29" t="str">
            <v>Gia Nghĩa</v>
          </cell>
          <cell r="H29" t="str">
            <v>0978427479</v>
          </cell>
          <cell r="I29">
            <v>8.25</v>
          </cell>
          <cell r="J29">
            <v>7</v>
          </cell>
          <cell r="K29">
            <v>5</v>
          </cell>
        </row>
        <row r="30">
          <cell r="E30" t="str">
            <v>Trần Ngọc Ánh</v>
          </cell>
          <cell r="F30" t="str">
            <v>Lê Quý Đôn</v>
          </cell>
          <cell r="G30" t="str">
            <v>Trường Xuân</v>
          </cell>
          <cell r="H30" t="str">
            <v>0327626808</v>
          </cell>
          <cell r="I30">
            <v>8.25</v>
          </cell>
          <cell r="J30">
            <v>6.5</v>
          </cell>
          <cell r="K30">
            <v>2</v>
          </cell>
        </row>
        <row r="31">
          <cell r="E31" t="str">
            <v>Nguyễn Hữu Bắc</v>
          </cell>
          <cell r="F31" t="str">
            <v>Nguyễn Du</v>
          </cell>
          <cell r="G31" t="str">
            <v>Tuy Đức</v>
          </cell>
          <cell r="H31" t="str">
            <v>0932583650</v>
          </cell>
          <cell r="I31">
            <v>3</v>
          </cell>
          <cell r="J31">
            <v>4.5</v>
          </cell>
          <cell r="K31">
            <v>4.25</v>
          </cell>
        </row>
        <row r="32">
          <cell r="E32" t="str">
            <v>Nguyễn Văn Bắc</v>
          </cell>
          <cell r="F32" t="str">
            <v>Trần Phú</v>
          </cell>
          <cell r="G32" t="str">
            <v>Đăk Song</v>
          </cell>
          <cell r="H32" t="str">
            <v>0338680911</v>
          </cell>
          <cell r="I32">
            <v>7</v>
          </cell>
          <cell r="J32">
            <v>7</v>
          </cell>
          <cell r="K32">
            <v>5.25</v>
          </cell>
        </row>
        <row r="33">
          <cell r="E33" t="str">
            <v>Huỳnh Kim Hoàng Gia Bảo</v>
          </cell>
          <cell r="F33" t="str">
            <v>Nguyễn Du</v>
          </cell>
          <cell r="G33" t="str">
            <v>Đăk R Lấp</v>
          </cell>
          <cell r="H33" t="str">
            <v>0866795090</v>
          </cell>
        </row>
        <row r="34">
          <cell r="E34" t="str">
            <v>Đào Hải Biển</v>
          </cell>
          <cell r="F34" t="str">
            <v>Bu P Răng</v>
          </cell>
          <cell r="G34" t="str">
            <v>Tuy Đức</v>
          </cell>
          <cell r="H34" t="str">
            <v>0334507964</v>
          </cell>
        </row>
        <row r="35">
          <cell r="E35" t="str">
            <v>Lê Thị Bình</v>
          </cell>
          <cell r="F35" t="str">
            <v>Phan Bội Châu</v>
          </cell>
          <cell r="G35" t="str">
            <v>Gia Nghĩa</v>
          </cell>
          <cell r="H35" t="str">
            <v>0335018442</v>
          </cell>
          <cell r="I35">
            <v>7.5</v>
          </cell>
          <cell r="J35">
            <v>7.5</v>
          </cell>
          <cell r="K35">
            <v>5.5</v>
          </cell>
        </row>
        <row r="36">
          <cell r="E36" t="str">
            <v>Ngô Văn Bình</v>
          </cell>
          <cell r="F36" t="str">
            <v>Nguyễn Văn Trổi</v>
          </cell>
          <cell r="G36" t="str">
            <v>Đăk Song</v>
          </cell>
          <cell r="H36" t="str">
            <v>0866417374</v>
          </cell>
          <cell r="I36">
            <v>6.75</v>
          </cell>
          <cell r="J36">
            <v>8</v>
          </cell>
          <cell r="K36">
            <v>7</v>
          </cell>
        </row>
        <row r="37">
          <cell r="E37" t="str">
            <v>Nguyễn Ngọc Minh Châu</v>
          </cell>
          <cell r="F37" t="str">
            <v>Quang Trung</v>
          </cell>
          <cell r="G37" t="str">
            <v>Tuy Đức</v>
          </cell>
          <cell r="H37" t="str">
            <v>0943779448</v>
          </cell>
          <cell r="I37">
            <v>5</v>
          </cell>
          <cell r="J37">
            <v>6</v>
          </cell>
          <cell r="K37">
            <v>1</v>
          </cell>
        </row>
        <row r="38">
          <cell r="E38" t="str">
            <v>Hà Giang Châu</v>
          </cell>
          <cell r="F38" t="str">
            <v>Nguyễn Công Trứ</v>
          </cell>
          <cell r="G38" t="str">
            <v>Đăk R Lấp</v>
          </cell>
          <cell r="H38" t="str">
            <v>0375023636</v>
          </cell>
          <cell r="I38">
            <v>6</v>
          </cell>
          <cell r="J38">
            <v>7.5</v>
          </cell>
          <cell r="K38">
            <v>7.25</v>
          </cell>
        </row>
        <row r="39">
          <cell r="E39" t="str">
            <v>Trịnh Thị Kim Chi</v>
          </cell>
          <cell r="F39" t="str">
            <v>Lê Quý Đôn</v>
          </cell>
          <cell r="G39" t="str">
            <v>Trường Xuân</v>
          </cell>
          <cell r="H39" t="str">
            <v>0332898873</v>
          </cell>
          <cell r="I39">
            <v>6</v>
          </cell>
          <cell r="J39">
            <v>8</v>
          </cell>
          <cell r="K39">
            <v>4.75</v>
          </cell>
        </row>
        <row r="40">
          <cell r="E40" t="str">
            <v>Trương Thị Mai Chi</v>
          </cell>
          <cell r="F40" t="str">
            <v>Nguyễn Văn Trổi</v>
          </cell>
          <cell r="G40" t="str">
            <v>Đăk Song</v>
          </cell>
          <cell r="H40" t="str">
            <v>0935933487</v>
          </cell>
          <cell r="I40">
            <v>7.75</v>
          </cell>
          <cell r="J40">
            <v>7</v>
          </cell>
          <cell r="K40">
            <v>8</v>
          </cell>
        </row>
        <row r="41">
          <cell r="E41" t="str">
            <v>Phùng Võ Tuyết Chi</v>
          </cell>
          <cell r="F41" t="str">
            <v>Phan Bội Châu</v>
          </cell>
          <cell r="G41" t="str">
            <v>Gia Nghĩa</v>
          </cell>
          <cell r="H41" t="str">
            <v>0339429582</v>
          </cell>
          <cell r="I41">
            <v>3.25</v>
          </cell>
          <cell r="J41">
            <v>4.5</v>
          </cell>
          <cell r="K41">
            <v>1</v>
          </cell>
        </row>
        <row r="42">
          <cell r="E42" t="str">
            <v>Trần Thị Kim Chi</v>
          </cell>
          <cell r="F42" t="str">
            <v>Nguyễn Chí Thanh</v>
          </cell>
          <cell r="G42" t="str">
            <v>Gia Nghĩa</v>
          </cell>
          <cell r="H42" t="str">
            <v>0979484250</v>
          </cell>
          <cell r="I42">
            <v>5.25</v>
          </cell>
          <cell r="J42">
            <v>8.5</v>
          </cell>
          <cell r="K42">
            <v>4.5</v>
          </cell>
        </row>
        <row r="43">
          <cell r="E43" t="str">
            <v>Trần Đức Chính</v>
          </cell>
          <cell r="F43" t="str">
            <v>Nguyễn Văn Trổi</v>
          </cell>
          <cell r="G43" t="str">
            <v>Đăk Song</v>
          </cell>
          <cell r="H43" t="str">
            <v>0917423176</v>
          </cell>
          <cell r="I43">
            <v>4</v>
          </cell>
          <cell r="J43">
            <v>5</v>
          </cell>
          <cell r="K43">
            <v>10</v>
          </cell>
        </row>
        <row r="44">
          <cell r="E44" t="str">
            <v>Nguyễn Thị Hồng Chuyên</v>
          </cell>
          <cell r="F44" t="str">
            <v>PTDT nội trú Đăk Song</v>
          </cell>
          <cell r="G44" t="str">
            <v>Đăk Song</v>
          </cell>
          <cell r="H44" t="str">
            <v>0338899208</v>
          </cell>
          <cell r="I44">
            <v>4.25</v>
          </cell>
          <cell r="J44">
            <v>7</v>
          </cell>
          <cell r="K44">
            <v>5</v>
          </cell>
        </row>
        <row r="45">
          <cell r="E45" t="str">
            <v>Dương Đức Cường</v>
          </cell>
          <cell r="F45" t="str">
            <v>Nguyễn Bỉnh Khiểm</v>
          </cell>
          <cell r="G45" t="str">
            <v>Đăk Song</v>
          </cell>
          <cell r="H45" t="str">
            <v>0353148979</v>
          </cell>
          <cell r="I45">
            <v>4</v>
          </cell>
          <cell r="J45">
            <v>4.5</v>
          </cell>
          <cell r="K45">
            <v>4.5</v>
          </cell>
        </row>
        <row r="46">
          <cell r="E46" t="str">
            <v>Lê Thị Cường</v>
          </cell>
          <cell r="F46" t="str">
            <v>Lý Tự Trọng</v>
          </cell>
          <cell r="G46" t="str">
            <v>Đăk R Lấp</v>
          </cell>
          <cell r="H46" t="str">
            <v>0353101347</v>
          </cell>
          <cell r="I46">
            <v>3</v>
          </cell>
          <cell r="J46">
            <v>4.5</v>
          </cell>
          <cell r="K46">
            <v>2.5</v>
          </cell>
        </row>
        <row r="47">
          <cell r="E47" t="str">
            <v>Trần Văn Đại</v>
          </cell>
          <cell r="F47" t="str">
            <v>Nguyễn Du</v>
          </cell>
          <cell r="G47" t="str">
            <v>Đăk R Lấp</v>
          </cell>
          <cell r="H47" t="str">
            <v>0397955537</v>
          </cell>
        </row>
        <row r="48">
          <cell r="E48" t="str">
            <v>Phạm Hồng Đăng</v>
          </cell>
          <cell r="F48" t="str">
            <v xml:space="preserve">Võ Thị Sáu </v>
          </cell>
          <cell r="G48" t="str">
            <v>Đăk GLong</v>
          </cell>
          <cell r="H48" t="str">
            <v>0393961073</v>
          </cell>
        </row>
        <row r="49">
          <cell r="E49" t="str">
            <v>Hồ Sỹ Đăng</v>
          </cell>
          <cell r="F49" t="str">
            <v>Nguyễn Văn Linh</v>
          </cell>
          <cell r="G49" t="str">
            <v>Đăk R Lấp</v>
          </cell>
          <cell r="H49" t="str">
            <v>0367257182</v>
          </cell>
        </row>
        <row r="50">
          <cell r="E50" t="str">
            <v>Mai Thành Danh</v>
          </cell>
          <cell r="F50" t="str">
            <v>Nguyễn Bỉnh Khiểm</v>
          </cell>
          <cell r="G50" t="str">
            <v>Gia Nghĩa</v>
          </cell>
          <cell r="H50" t="str">
            <v>0915874646</v>
          </cell>
          <cell r="I50">
            <v>5.25</v>
          </cell>
          <cell r="J50">
            <v>5.5</v>
          </cell>
          <cell r="K50">
            <v>2</v>
          </cell>
        </row>
        <row r="51">
          <cell r="E51" t="str">
            <v>Trần Thị Anh Đào</v>
          </cell>
          <cell r="F51" t="str">
            <v>Chu Văn An</v>
          </cell>
          <cell r="G51" t="str">
            <v>Đăk GLong</v>
          </cell>
          <cell r="H51" t="str">
            <v>0335620755</v>
          </cell>
          <cell r="I51">
            <v>4.75</v>
          </cell>
          <cell r="J51">
            <v>8.5</v>
          </cell>
          <cell r="K51">
            <v>2.75</v>
          </cell>
        </row>
        <row r="52">
          <cell r="E52" t="str">
            <v>Nguyễn Lê Trọng Đạt</v>
          </cell>
          <cell r="F52" t="str">
            <v>Nguyễn Bỉnh Khiểm</v>
          </cell>
          <cell r="G52" t="str">
            <v>Gia Nghĩa</v>
          </cell>
          <cell r="H52" t="str">
            <v>0919030613</v>
          </cell>
          <cell r="I52">
            <v>5.25</v>
          </cell>
          <cell r="J52">
            <v>4.5</v>
          </cell>
          <cell r="K52">
            <v>6.75</v>
          </cell>
        </row>
        <row r="53">
          <cell r="E53" t="str">
            <v>Dương Tiến Đạt</v>
          </cell>
          <cell r="F53" t="str">
            <v>Nguyễn Bỉnh Khiểm</v>
          </cell>
          <cell r="G53" t="str">
            <v>Gia Nghĩa</v>
          </cell>
          <cell r="H53" t="str">
            <v>0916704259</v>
          </cell>
          <cell r="I53">
            <v>3.5</v>
          </cell>
          <cell r="J53">
            <v>4</v>
          </cell>
          <cell r="K53">
            <v>7.25</v>
          </cell>
        </row>
        <row r="54">
          <cell r="E54" t="str">
            <v>Phan Quốc Đạt</v>
          </cell>
          <cell r="F54" t="str">
            <v>Trần Phú</v>
          </cell>
          <cell r="G54" t="str">
            <v>Gia Nghĩa</v>
          </cell>
          <cell r="H54" t="str">
            <v>0905206126</v>
          </cell>
          <cell r="I54">
            <v>4.25</v>
          </cell>
          <cell r="J54">
            <v>5</v>
          </cell>
          <cell r="K54">
            <v>5</v>
          </cell>
        </row>
        <row r="55">
          <cell r="E55" t="str">
            <v>Hà Bích Diệp</v>
          </cell>
          <cell r="F55" t="str">
            <v>Lê Lợi</v>
          </cell>
          <cell r="G55" t="str">
            <v>Đăk Mil</v>
          </cell>
          <cell r="H55" t="str">
            <v>098521490</v>
          </cell>
        </row>
        <row r="56">
          <cell r="E56" t="str">
            <v>Đỗ Thị Tùng Diệp</v>
          </cell>
          <cell r="F56" t="str">
            <v>Nguyễn Tất Thành</v>
          </cell>
          <cell r="G56" t="str">
            <v>Gia Nghĩa</v>
          </cell>
          <cell r="H56" t="str">
            <v>0903545424</v>
          </cell>
          <cell r="I56">
            <v>6</v>
          </cell>
          <cell r="J56">
            <v>6</v>
          </cell>
          <cell r="K56">
            <v>6.75</v>
          </cell>
        </row>
        <row r="57">
          <cell r="E57" t="str">
            <v>Vũ Thị Tiêu Diêu</v>
          </cell>
          <cell r="F57" t="str">
            <v>Lê Quý Đôn</v>
          </cell>
          <cell r="G57" t="str">
            <v>Đăk Song</v>
          </cell>
          <cell r="H57" t="str">
            <v>0775495837</v>
          </cell>
          <cell r="I57">
            <v>9.25</v>
          </cell>
          <cell r="J57">
            <v>7.5</v>
          </cell>
          <cell r="K57">
            <v>5</v>
          </cell>
        </row>
        <row r="58">
          <cell r="E58" t="str">
            <v>Ao Thiên Dũ</v>
          </cell>
          <cell r="F58" t="str">
            <v>Nguyễn Văn Trổi</v>
          </cell>
          <cell r="G58" t="str">
            <v>Đăk Song</v>
          </cell>
          <cell r="H58" t="str">
            <v>0932415736</v>
          </cell>
          <cell r="I58">
            <v>5</v>
          </cell>
          <cell r="J58">
            <v>6.5</v>
          </cell>
          <cell r="K58">
            <v>7.25</v>
          </cell>
        </row>
        <row r="59">
          <cell r="E59" t="str">
            <v>Nguễn Văn Đức</v>
          </cell>
          <cell r="F59" t="str">
            <v>Quang Trung</v>
          </cell>
          <cell r="G59" t="str">
            <v>Tuy Đức</v>
          </cell>
          <cell r="H59" t="str">
            <v>0902998193</v>
          </cell>
          <cell r="I59">
            <v>5.5</v>
          </cell>
          <cell r="J59">
            <v>6.5</v>
          </cell>
          <cell r="K59">
            <v>4</v>
          </cell>
        </row>
        <row r="60">
          <cell r="E60" t="str">
            <v>Phạm Quang Đức</v>
          </cell>
          <cell r="F60" t="str">
            <v>Trần Phú</v>
          </cell>
          <cell r="G60" t="str">
            <v>Gia Nghĩa</v>
          </cell>
          <cell r="H60" t="str">
            <v>0835657777</v>
          </cell>
          <cell r="I60">
            <v>5.25</v>
          </cell>
          <cell r="J60">
            <v>7</v>
          </cell>
          <cell r="K60">
            <v>6.5</v>
          </cell>
        </row>
        <row r="61">
          <cell r="E61" t="str">
            <v>Đoàn Thị Xuân Dung</v>
          </cell>
          <cell r="F61" t="str">
            <v>Nguyễn Bỉnh Khiểm</v>
          </cell>
          <cell r="G61" t="str">
            <v>Gia Nghĩa</v>
          </cell>
          <cell r="H61" t="str">
            <v>0888805368</v>
          </cell>
          <cell r="I61">
            <v>7.75</v>
          </cell>
          <cell r="J61">
            <v>7.5</v>
          </cell>
          <cell r="K61">
            <v>2</v>
          </cell>
        </row>
        <row r="62">
          <cell r="E62" t="str">
            <v>Đào Thị Mỹ Dung</v>
          </cell>
          <cell r="F62" t="str">
            <v>Lý Thường Kiệt</v>
          </cell>
          <cell r="G62" t="str">
            <v>Đăk Song</v>
          </cell>
          <cell r="H62" t="str">
            <v>0914887777</v>
          </cell>
          <cell r="I62">
            <v>7.75</v>
          </cell>
          <cell r="J62">
            <v>7.5</v>
          </cell>
          <cell r="K62">
            <v>5.5</v>
          </cell>
        </row>
        <row r="63">
          <cell r="E63" t="str">
            <v>Đặng Thị Thùy Dung</v>
          </cell>
          <cell r="F63" t="str">
            <v>Nguyễn Tất Thành</v>
          </cell>
          <cell r="G63" t="str">
            <v>Gia Nghĩa</v>
          </cell>
          <cell r="H63" t="str">
            <v>0972582541</v>
          </cell>
          <cell r="I63">
            <v>4.5</v>
          </cell>
          <cell r="J63">
            <v>8</v>
          </cell>
          <cell r="K63">
            <v>8</v>
          </cell>
        </row>
        <row r="64">
          <cell r="E64" t="str">
            <v>Đinh Tiến Dũng</v>
          </cell>
          <cell r="F64" t="str">
            <v>Nguyễn Tất Thành</v>
          </cell>
          <cell r="G64" t="str">
            <v>Gia Nghĩa</v>
          </cell>
          <cell r="H64" t="str">
            <v>0362572586</v>
          </cell>
          <cell r="I64">
            <v>6.75</v>
          </cell>
          <cell r="J64">
            <v>6.5</v>
          </cell>
          <cell r="K64">
            <v>8</v>
          </cell>
        </row>
        <row r="65">
          <cell r="E65" t="str">
            <v>Hồ Triệu Thùy Dương</v>
          </cell>
          <cell r="F65" t="str">
            <v>Trần Quốc Toản</v>
          </cell>
          <cell r="G65" t="str">
            <v>Đăk R Lấp</v>
          </cell>
          <cell r="H65" t="str">
            <v>0976654049</v>
          </cell>
        </row>
        <row r="66">
          <cell r="E66" t="str">
            <v>Nguyễn Sỹ Duy</v>
          </cell>
          <cell r="F66" t="str">
            <v>Lê Quý Đôn</v>
          </cell>
          <cell r="G66" t="str">
            <v>Trường Xuân</v>
          </cell>
          <cell r="H66" t="str">
            <v>038260248</v>
          </cell>
          <cell r="I66">
            <v>4</v>
          </cell>
          <cell r="J66">
            <v>7</v>
          </cell>
          <cell r="K66">
            <v>3.25</v>
          </cell>
        </row>
        <row r="67">
          <cell r="E67" t="str">
            <v>Nguyễn Trung Duy</v>
          </cell>
          <cell r="F67" t="str">
            <v>Lê Quý Đôn</v>
          </cell>
          <cell r="G67" t="str">
            <v>Trường Xuân</v>
          </cell>
          <cell r="H67" t="str">
            <v>0366843975</v>
          </cell>
          <cell r="I67">
            <v>8</v>
          </cell>
          <cell r="J67">
            <v>6.5</v>
          </cell>
          <cell r="K67">
            <v>4</v>
          </cell>
        </row>
        <row r="68">
          <cell r="E68" t="str">
            <v>Phạm Minh Duy</v>
          </cell>
          <cell r="F68" t="str">
            <v>Trường Xuân</v>
          </cell>
          <cell r="G68" t="str">
            <v>Đăk Song</v>
          </cell>
          <cell r="H68" t="str">
            <v>0978718927</v>
          </cell>
          <cell r="I68">
            <v>5.25</v>
          </cell>
          <cell r="J68">
            <v>7.5</v>
          </cell>
          <cell r="K68">
            <v>3</v>
          </cell>
        </row>
        <row r="69">
          <cell r="E69" t="str">
            <v>Bùi Khắc Duy</v>
          </cell>
          <cell r="F69" t="str">
            <v>Phan Bội Châu</v>
          </cell>
          <cell r="G69" t="str">
            <v>Gia Nghĩa</v>
          </cell>
          <cell r="H69" t="str">
            <v>0352583162</v>
          </cell>
          <cell r="I69">
            <v>3</v>
          </cell>
          <cell r="J69">
            <v>5</v>
          </cell>
          <cell r="K69">
            <v>4</v>
          </cell>
        </row>
        <row r="70">
          <cell r="E70" t="str">
            <v>Đinh Khánh Duy</v>
          </cell>
          <cell r="F70" t="str">
            <v>Đăk Buk So</v>
          </cell>
          <cell r="G70" t="str">
            <v>Đăk R Lấp</v>
          </cell>
          <cell r="H70" t="str">
            <v>0974594567</v>
          </cell>
          <cell r="I70">
            <v>5.25</v>
          </cell>
          <cell r="J70">
            <v>2</v>
          </cell>
          <cell r="K70">
            <v>4</v>
          </cell>
        </row>
        <row r="71">
          <cell r="E71" t="str">
            <v>Mai Văn Duy</v>
          </cell>
          <cell r="F71" t="str">
            <v>Trần Phú</v>
          </cell>
          <cell r="G71" t="str">
            <v>Gia Nghĩa</v>
          </cell>
          <cell r="H71" t="str">
            <v>0982582436</v>
          </cell>
          <cell r="K71">
            <v>1</v>
          </cell>
        </row>
        <row r="72">
          <cell r="E72" t="str">
            <v>Cáp Thị Mỹ Duyên</v>
          </cell>
          <cell r="F72" t="str">
            <v>Nguyễn Văn Trổi</v>
          </cell>
          <cell r="G72" t="str">
            <v>Đăk Song</v>
          </cell>
          <cell r="H72" t="str">
            <v>0979335929</v>
          </cell>
          <cell r="I72">
            <v>5.75</v>
          </cell>
          <cell r="J72">
            <v>8</v>
          </cell>
          <cell r="K72">
            <v>6.25</v>
          </cell>
        </row>
        <row r="73">
          <cell r="E73" t="str">
            <v>Phan Thị Mỹ Duyên</v>
          </cell>
          <cell r="F73" t="str">
            <v>Nguyễn Bỉnh Khiểm</v>
          </cell>
          <cell r="G73" t="str">
            <v>Đăk R Lấp</v>
          </cell>
          <cell r="H73" t="str">
            <v>0337165634</v>
          </cell>
          <cell r="I73">
            <v>4.5</v>
          </cell>
          <cell r="J73">
            <v>5.5</v>
          </cell>
          <cell r="K73">
            <v>4</v>
          </cell>
        </row>
        <row r="74">
          <cell r="E74" t="str">
            <v>Đinh Ngọc Duyên</v>
          </cell>
          <cell r="F74" t="str">
            <v>Nguyễn Du</v>
          </cell>
          <cell r="G74" t="str">
            <v>Đăk R Lấp</v>
          </cell>
          <cell r="H74" t="str">
            <v>0913683054</v>
          </cell>
        </row>
        <row r="75">
          <cell r="E75" t="str">
            <v>Nguyễn Tiến Giáp</v>
          </cell>
          <cell r="F75" t="str">
            <v>Trần Phú</v>
          </cell>
          <cell r="G75" t="str">
            <v>Đăk Song</v>
          </cell>
          <cell r="H75" t="str">
            <v>0942793140</v>
          </cell>
          <cell r="I75">
            <v>4</v>
          </cell>
          <cell r="J75">
            <v>6</v>
          </cell>
          <cell r="K75">
            <v>8.75</v>
          </cell>
        </row>
        <row r="76">
          <cell r="E76" t="str">
            <v>Nguyễn Trọng Giáp</v>
          </cell>
          <cell r="F76" t="str">
            <v>Nguyễn Bỉnh Khiểm</v>
          </cell>
          <cell r="G76" t="str">
            <v>Gia Nghĩa</v>
          </cell>
          <cell r="H76" t="str">
            <v>0989496603</v>
          </cell>
          <cell r="I76">
            <v>4.5</v>
          </cell>
          <cell r="J76">
            <v>6.5</v>
          </cell>
          <cell r="K76">
            <v>7.5</v>
          </cell>
        </row>
        <row r="77">
          <cell r="E77" t="str">
            <v>Đoàn Thị Thu Hà</v>
          </cell>
          <cell r="I77">
            <v>5.25</v>
          </cell>
          <cell r="J77">
            <v>8</v>
          </cell>
          <cell r="K77">
            <v>6.75</v>
          </cell>
        </row>
        <row r="78">
          <cell r="E78" t="str">
            <v>Lê Thị Hải Hà</v>
          </cell>
          <cell r="F78" t="str">
            <v>Nguyễn Du</v>
          </cell>
          <cell r="G78" t="str">
            <v>Đăk R Lấp</v>
          </cell>
          <cell r="H78" t="str">
            <v>0385063507</v>
          </cell>
        </row>
        <row r="79">
          <cell r="E79" t="str">
            <v>Lương Thị Thu Hà</v>
          </cell>
          <cell r="F79" t="str">
            <v>Quang Trung</v>
          </cell>
          <cell r="G79" t="str">
            <v>Tuy Đức</v>
          </cell>
          <cell r="H79" t="str">
            <v>0935831583</v>
          </cell>
          <cell r="I79">
            <v>3.25</v>
          </cell>
          <cell r="J79">
            <v>7.5</v>
          </cell>
          <cell r="K79">
            <v>0</v>
          </cell>
        </row>
        <row r="80">
          <cell r="E80" t="str">
            <v>Vũ Mạnh Hà</v>
          </cell>
          <cell r="F80" t="str">
            <v>Nguyễn Du</v>
          </cell>
          <cell r="G80" t="str">
            <v>Đăk Song</v>
          </cell>
          <cell r="H80" t="str">
            <v>0982124023</v>
          </cell>
          <cell r="K80">
            <v>2.75</v>
          </cell>
        </row>
        <row r="81">
          <cell r="E81" t="str">
            <v>Nguyễn Phan Thanh Hà</v>
          </cell>
          <cell r="F81" t="str">
            <v>Nguyễn Bỉnh Khiểm</v>
          </cell>
          <cell r="G81" t="str">
            <v>Gia Nghĩa</v>
          </cell>
          <cell r="H81" t="str">
            <v>0913046579</v>
          </cell>
          <cell r="I81">
            <v>7.5</v>
          </cell>
          <cell r="J81">
            <v>6</v>
          </cell>
          <cell r="K81">
            <v>4.25</v>
          </cell>
        </row>
        <row r="82">
          <cell r="E82" t="str">
            <v>Nguyễn Thanh Thúy Hà</v>
          </cell>
          <cell r="F82" t="str">
            <v>Trần Phú</v>
          </cell>
          <cell r="G82" t="str">
            <v>Gia Nghĩa</v>
          </cell>
          <cell r="H82" t="str">
            <v>0913464844</v>
          </cell>
          <cell r="I82">
            <v>7.75</v>
          </cell>
          <cell r="J82">
            <v>6.5</v>
          </cell>
          <cell r="K82">
            <v>4.75</v>
          </cell>
        </row>
        <row r="83">
          <cell r="E83" t="str">
            <v>Phùng Chu Thị Hoàng Hà</v>
          </cell>
          <cell r="F83" t="str">
            <v>Nguyễn Bỉnh Khiểm</v>
          </cell>
          <cell r="G83" t="str">
            <v>Gia Nghĩa</v>
          </cell>
          <cell r="H83" t="str">
            <v>0988277180</v>
          </cell>
          <cell r="I83">
            <v>2.75</v>
          </cell>
          <cell r="J83">
            <v>5</v>
          </cell>
          <cell r="K83">
            <v>2.5</v>
          </cell>
        </row>
        <row r="84">
          <cell r="E84" t="str">
            <v>Cam Gia Hân</v>
          </cell>
          <cell r="F84" t="str">
            <v>Nguyễn Bỉnh Khiểm</v>
          </cell>
          <cell r="G84" t="str">
            <v>Gia Nghĩa</v>
          </cell>
          <cell r="H84" t="str">
            <v>0935444446</v>
          </cell>
          <cell r="I84">
            <v>7.75</v>
          </cell>
          <cell r="J84">
            <v>8.5</v>
          </cell>
          <cell r="K84">
            <v>5.75</v>
          </cell>
        </row>
        <row r="85">
          <cell r="E85" t="str">
            <v>Lê Ngọc Gia Hân</v>
          </cell>
          <cell r="F85" t="str">
            <v>Nguyễn Bỉnh Khiểm</v>
          </cell>
          <cell r="G85" t="str">
            <v>Gia Nghĩa</v>
          </cell>
          <cell r="H85" t="str">
            <v>0913330789</v>
          </cell>
          <cell r="I85">
            <v>7.25</v>
          </cell>
          <cell r="J85">
            <v>7</v>
          </cell>
          <cell r="K85">
            <v>5.75</v>
          </cell>
        </row>
        <row r="86">
          <cell r="E86" t="str">
            <v>Trần Quỳnh Gia Hân</v>
          </cell>
          <cell r="F86" t="str">
            <v>Trần Phú</v>
          </cell>
          <cell r="G86" t="str">
            <v>Gia Nghĩa</v>
          </cell>
          <cell r="H86" t="str">
            <v>0886818868</v>
          </cell>
          <cell r="I86">
            <v>5.5</v>
          </cell>
          <cell r="J86">
            <v>6</v>
          </cell>
          <cell r="K86">
            <v>0</v>
          </cell>
        </row>
        <row r="87">
          <cell r="E87" t="str">
            <v>Phạm Phan Ngọc Hân</v>
          </cell>
          <cell r="F87" t="str">
            <v>Lý Tự Trọng</v>
          </cell>
          <cell r="G87" t="str">
            <v>Đăk R Lấp</v>
          </cell>
          <cell r="H87" t="str">
            <v>0946139735</v>
          </cell>
          <cell r="I87">
            <v>5</v>
          </cell>
          <cell r="J87">
            <v>7.5</v>
          </cell>
          <cell r="K87">
            <v>7</v>
          </cell>
        </row>
        <row r="88">
          <cell r="E88" t="str">
            <v>Nguyễn Thị Thu Hằng</v>
          </cell>
          <cell r="F88" t="str">
            <v>Nguyễn Tất Thành</v>
          </cell>
          <cell r="G88" t="str">
            <v>Gia Nghĩa</v>
          </cell>
          <cell r="H88" t="str">
            <v>0838968155</v>
          </cell>
        </row>
        <row r="89">
          <cell r="E89" t="str">
            <v>Trần Lê Hồng Hạnh</v>
          </cell>
          <cell r="F89" t="str">
            <v>Nguyễn Du</v>
          </cell>
          <cell r="G89" t="str">
            <v>Đăk R Lấp</v>
          </cell>
          <cell r="H89" t="str">
            <v>0985370379</v>
          </cell>
        </row>
        <row r="90">
          <cell r="E90" t="str">
            <v>Nguyễn Thị Minh Hạnh</v>
          </cell>
          <cell r="F90" t="str">
            <v>Nguyễn Du</v>
          </cell>
          <cell r="G90" t="str">
            <v>Đăk Song</v>
          </cell>
          <cell r="H90" t="str">
            <v>0979047967</v>
          </cell>
          <cell r="I90">
            <v>3.5</v>
          </cell>
          <cell r="J90">
            <v>5</v>
          </cell>
          <cell r="K90">
            <v>6.25</v>
          </cell>
        </row>
        <row r="91">
          <cell r="E91" t="str">
            <v>Hoàng Thị Hồng Hạnh</v>
          </cell>
          <cell r="F91" t="str">
            <v>Nguyễn Bỉnh Khiểm</v>
          </cell>
          <cell r="G91" t="str">
            <v>Gia Nghĩa</v>
          </cell>
          <cell r="H91" t="str">
            <v>0942831829</v>
          </cell>
          <cell r="I91">
            <v>3</v>
          </cell>
          <cell r="J91">
            <v>7</v>
          </cell>
          <cell r="K91">
            <v>6</v>
          </cell>
        </row>
        <row r="92">
          <cell r="E92" t="str">
            <v>Lê Nhật Hào</v>
          </cell>
          <cell r="F92" t="str">
            <v>Lê Quý Đôn</v>
          </cell>
          <cell r="G92" t="str">
            <v>Trường Xuân</v>
          </cell>
          <cell r="H92" t="str">
            <v>0976970645</v>
          </cell>
          <cell r="I92">
            <v>2.5</v>
          </cell>
          <cell r="J92">
            <v>6</v>
          </cell>
          <cell r="K92">
            <v>3.75</v>
          </cell>
        </row>
        <row r="93">
          <cell r="E93" t="str">
            <v>Trần Nguyễn Anh Hào</v>
          </cell>
          <cell r="F93" t="str">
            <v>Nguyễn Bỉnh Khiểm</v>
          </cell>
          <cell r="G93" t="str">
            <v>Gia Nghĩa</v>
          </cell>
          <cell r="H93" t="str">
            <v>0359818484</v>
          </cell>
          <cell r="I93">
            <v>8.25</v>
          </cell>
          <cell r="J93">
            <v>6.5</v>
          </cell>
          <cell r="K93">
            <v>9.75</v>
          </cell>
        </row>
        <row r="94">
          <cell r="E94" t="str">
            <v>Ngô Thị Hồng Hảo</v>
          </cell>
          <cell r="F94" t="str">
            <v>Nguyễn Bỉnh Khiểm</v>
          </cell>
          <cell r="G94" t="str">
            <v>Gia Nghĩa</v>
          </cell>
          <cell r="H94" t="str">
            <v>0376089704</v>
          </cell>
          <cell r="I94">
            <v>5</v>
          </cell>
          <cell r="J94">
            <v>7</v>
          </cell>
          <cell r="K94">
            <v>6.5</v>
          </cell>
        </row>
        <row r="95">
          <cell r="E95" t="str">
            <v>Lê Thị Thúy Hảo</v>
          </cell>
          <cell r="F95" t="str">
            <v>Nguyễn Văn Trổi</v>
          </cell>
          <cell r="G95" t="str">
            <v>Đăk Song</v>
          </cell>
          <cell r="H95" t="str">
            <v>0397336544</v>
          </cell>
          <cell r="I95">
            <v>8.5</v>
          </cell>
          <cell r="J95">
            <v>7</v>
          </cell>
          <cell r="K95">
            <v>8.25</v>
          </cell>
        </row>
        <row r="96">
          <cell r="E96" t="str">
            <v>Nguyễn Nhật Hiến</v>
          </cell>
          <cell r="F96" t="str">
            <v>Nguyễn Bỉnh Khiểm</v>
          </cell>
          <cell r="G96" t="str">
            <v>Gia Nghĩa</v>
          </cell>
          <cell r="H96" t="str">
            <v>0905421699</v>
          </cell>
          <cell r="I96">
            <v>3.5</v>
          </cell>
          <cell r="J96">
            <v>5</v>
          </cell>
          <cell r="K96">
            <v>7</v>
          </cell>
        </row>
        <row r="97">
          <cell r="E97" t="str">
            <v>Nguyễn Thúy Hiền</v>
          </cell>
          <cell r="F97" t="str">
            <v>Trần Phú</v>
          </cell>
          <cell r="G97" t="str">
            <v>Gia Nghĩa</v>
          </cell>
          <cell r="H97" t="str">
            <v>0943418579</v>
          </cell>
          <cell r="I97">
            <v>9</v>
          </cell>
          <cell r="J97">
            <v>8</v>
          </cell>
          <cell r="K97">
            <v>8</v>
          </cell>
        </row>
        <row r="98">
          <cell r="E98" t="str">
            <v>Nguyễn Thị Thúy Hiền</v>
          </cell>
          <cell r="F98" t="str">
            <v>Nguyễn Trãi</v>
          </cell>
          <cell r="G98" t="str">
            <v>Đăk Song</v>
          </cell>
          <cell r="H98" t="str">
            <v>0942272980</v>
          </cell>
          <cell r="I98">
            <v>7.5</v>
          </cell>
          <cell r="J98">
            <v>7</v>
          </cell>
          <cell r="K98">
            <v>5</v>
          </cell>
        </row>
        <row r="99">
          <cell r="E99" t="str">
            <v>Nguyễn Thu Hiền</v>
          </cell>
          <cell r="F99" t="str">
            <v>Nguyễn Văn Trổi</v>
          </cell>
          <cell r="G99" t="str">
            <v>Đăk Song</v>
          </cell>
          <cell r="H99" t="str">
            <v>0966929244</v>
          </cell>
          <cell r="I99">
            <v>5.5</v>
          </cell>
          <cell r="J99">
            <v>5</v>
          </cell>
          <cell r="K99">
            <v>7</v>
          </cell>
        </row>
        <row r="100">
          <cell r="E100" t="str">
            <v>Nguyễn Thị Hiền</v>
          </cell>
          <cell r="F100" t="str">
            <v>Nguyễn Bỉnh Khiểm</v>
          </cell>
          <cell r="G100" t="str">
            <v>Gia Nghĩa</v>
          </cell>
          <cell r="H100" t="str">
            <v>097587324</v>
          </cell>
          <cell r="I100">
            <v>6.25</v>
          </cell>
          <cell r="J100">
            <v>7.5</v>
          </cell>
          <cell r="K100">
            <v>5</v>
          </cell>
        </row>
        <row r="101">
          <cell r="E101" t="str">
            <v>Bùi Hoàng Hiệp</v>
          </cell>
          <cell r="F101" t="str">
            <v>Nguyễn Du</v>
          </cell>
          <cell r="G101" t="str">
            <v>Đăk Song</v>
          </cell>
          <cell r="H101" t="str">
            <v>0982315780</v>
          </cell>
          <cell r="I101">
            <v>3.5</v>
          </cell>
          <cell r="J101">
            <v>1.5</v>
          </cell>
          <cell r="K101">
            <v>0.5</v>
          </cell>
        </row>
        <row r="102">
          <cell r="E102" t="str">
            <v>Tống Như Hoa</v>
          </cell>
          <cell r="F102" t="str">
            <v>Nguyễn Du</v>
          </cell>
          <cell r="G102" t="str">
            <v>Đăk Song</v>
          </cell>
          <cell r="H102" t="str">
            <v>0985725686</v>
          </cell>
          <cell r="I102">
            <v>7</v>
          </cell>
          <cell r="J102">
            <v>5.5</v>
          </cell>
          <cell r="K102">
            <v>7</v>
          </cell>
        </row>
        <row r="103">
          <cell r="E103" t="str">
            <v>Phạm Thị Thu Hoài</v>
          </cell>
          <cell r="F103" t="str">
            <v>Lý Thường Kiệt</v>
          </cell>
          <cell r="G103" t="str">
            <v>Đăk Song</v>
          </cell>
          <cell r="H103" t="str">
            <v>0367760477</v>
          </cell>
          <cell r="I103">
            <v>2.75</v>
          </cell>
          <cell r="J103">
            <v>7.5</v>
          </cell>
          <cell r="K103">
            <v>3.25</v>
          </cell>
        </row>
        <row r="104">
          <cell r="E104" t="str">
            <v>Nguyễn Thị Hoài</v>
          </cell>
          <cell r="F104" t="str">
            <v>Nguyễn Bỉnh Khiểm</v>
          </cell>
          <cell r="G104" t="str">
            <v>Gia Nghĩa</v>
          </cell>
          <cell r="H104" t="str">
            <v>0935937550</v>
          </cell>
          <cell r="I104">
            <v>1.5</v>
          </cell>
          <cell r="J104">
            <v>4.5</v>
          </cell>
          <cell r="K104">
            <v>0.75</v>
          </cell>
        </row>
        <row r="105">
          <cell r="E105" t="str">
            <v>Nguyễn Bách Duy Hoàng</v>
          </cell>
          <cell r="F105" t="str">
            <v>Lương Thế Vinh</v>
          </cell>
          <cell r="G105" t="str">
            <v>Đăk R Lấp</v>
          </cell>
          <cell r="H105" t="str">
            <v>0367056017</v>
          </cell>
          <cell r="I105">
            <v>7.25</v>
          </cell>
          <cell r="J105">
            <v>4</v>
          </cell>
          <cell r="K105">
            <v>3.5</v>
          </cell>
        </row>
        <row r="106">
          <cell r="E106" t="str">
            <v>Lê Văn Hoàng</v>
          </cell>
          <cell r="F106" t="str">
            <v>Nguyễn Chí Thanh</v>
          </cell>
          <cell r="G106" t="str">
            <v>Đak Mil</v>
          </cell>
          <cell r="H106" t="str">
            <v>098527276</v>
          </cell>
          <cell r="I106">
            <v>5</v>
          </cell>
          <cell r="J106">
            <v>7</v>
          </cell>
          <cell r="K106">
            <v>2.5</v>
          </cell>
        </row>
        <row r="107">
          <cell r="E107" t="str">
            <v>Đinh Tiến Hoàng</v>
          </cell>
          <cell r="F107" t="str">
            <v>Quang Trung</v>
          </cell>
          <cell r="G107" t="str">
            <v>Đăk R Lấp</v>
          </cell>
          <cell r="H107" t="str">
            <v>0981075633</v>
          </cell>
          <cell r="I107">
            <v>4.75</v>
          </cell>
          <cell r="J107">
            <v>6.5</v>
          </cell>
          <cell r="K107">
            <v>2.5</v>
          </cell>
        </row>
        <row r="108">
          <cell r="E108" t="str">
            <v>Văn Tiến Hoàng</v>
          </cell>
          <cell r="F108" t="str">
            <v>Nguyễn Du</v>
          </cell>
          <cell r="G108" t="str">
            <v>Đăk R Lấp</v>
          </cell>
          <cell r="H108" t="str">
            <v>0935325662</v>
          </cell>
        </row>
        <row r="109">
          <cell r="E109" t="str">
            <v>Mai Lâm Hoàng</v>
          </cell>
          <cell r="F109" t="str">
            <v>Nguyễn Tất Thành</v>
          </cell>
          <cell r="G109" t="str">
            <v>Gia Nghĩa</v>
          </cell>
          <cell r="H109" t="str">
            <v>0978455455</v>
          </cell>
          <cell r="I109">
            <v>2.5</v>
          </cell>
          <cell r="J109">
            <v>5</v>
          </cell>
          <cell r="K109">
            <v>0.5</v>
          </cell>
        </row>
        <row r="110">
          <cell r="E110" t="str">
            <v>Phạm Nhật Hoàng</v>
          </cell>
          <cell r="F110" t="str">
            <v>Nguyễn Bỉnh Khiểm</v>
          </cell>
          <cell r="G110" t="str">
            <v>Gia Nghĩa</v>
          </cell>
          <cell r="H110" t="str">
            <v>0917631179</v>
          </cell>
          <cell r="I110">
            <v>2.75</v>
          </cell>
          <cell r="J110">
            <v>4.5</v>
          </cell>
          <cell r="K110">
            <v>2.25</v>
          </cell>
        </row>
        <row r="111">
          <cell r="E111" t="str">
            <v>Trần Đình Hoàng</v>
          </cell>
          <cell r="F111" t="str">
            <v>Nguyễn Bỉnh Khiểm</v>
          </cell>
          <cell r="G111" t="str">
            <v>Gia Nghĩa</v>
          </cell>
          <cell r="I111">
            <v>4.25</v>
          </cell>
          <cell r="J111">
            <v>4</v>
          </cell>
          <cell r="K111">
            <v>6.5</v>
          </cell>
        </row>
        <row r="112">
          <cell r="E112" t="str">
            <v>Hoàng Tiến Học</v>
          </cell>
          <cell r="F112" t="str">
            <v>Nguyễn Bỉnh Khiểm</v>
          </cell>
          <cell r="G112" t="str">
            <v>Gia Nghĩa</v>
          </cell>
          <cell r="H112" t="str">
            <v>0986928476</v>
          </cell>
          <cell r="I112">
            <v>5.75</v>
          </cell>
          <cell r="J112">
            <v>6</v>
          </cell>
          <cell r="K112">
            <v>4.75</v>
          </cell>
        </row>
        <row r="113">
          <cell r="E113" t="str">
            <v>Đậu Xuân Huấn</v>
          </cell>
          <cell r="F113" t="str">
            <v>Nguyễn Du</v>
          </cell>
          <cell r="G113" t="str">
            <v>Đăk R Lấp</v>
          </cell>
          <cell r="H113" t="str">
            <v>0976950303</v>
          </cell>
        </row>
        <row r="114">
          <cell r="E114" t="str">
            <v>Hoàng Thế Huế</v>
          </cell>
          <cell r="F114" t="str">
            <v>Nguễn Công TRứ</v>
          </cell>
          <cell r="G114" t="str">
            <v>Đăk Song</v>
          </cell>
          <cell r="H114" t="str">
            <v>0975274565</v>
          </cell>
          <cell r="I114">
            <v>2.75</v>
          </cell>
          <cell r="J114">
            <v>6</v>
          </cell>
          <cell r="K114">
            <v>4.25</v>
          </cell>
        </row>
        <row r="115">
          <cell r="E115" t="str">
            <v>Phạm Thị Gia Huệ</v>
          </cell>
          <cell r="F115" t="str">
            <v>Trần Hưng Đạo</v>
          </cell>
          <cell r="G115" t="str">
            <v>Đăk R Lấp</v>
          </cell>
          <cell r="H115" t="str">
            <v>0977572997</v>
          </cell>
          <cell r="I115">
            <v>7.5</v>
          </cell>
          <cell r="J115">
            <v>6.5</v>
          </cell>
          <cell r="K115">
            <v>7</v>
          </cell>
        </row>
        <row r="116">
          <cell r="E116" t="str">
            <v>Nguyễn Phúc Hưng</v>
          </cell>
          <cell r="F116" t="str">
            <v>Lê Quý Đôn</v>
          </cell>
          <cell r="G116" t="str">
            <v>Trường Xuân</v>
          </cell>
          <cell r="H116" t="str">
            <v>0845234548</v>
          </cell>
          <cell r="I116">
            <v>4</v>
          </cell>
          <cell r="J116">
            <v>2</v>
          </cell>
          <cell r="K116">
            <v>0</v>
          </cell>
        </row>
        <row r="117">
          <cell r="E117" t="str">
            <v>Đào Văn Hưng</v>
          </cell>
          <cell r="F117" t="str">
            <v>Bu P Răng</v>
          </cell>
          <cell r="G117" t="str">
            <v>Tuy Đức</v>
          </cell>
          <cell r="H117" t="str">
            <v>0976976383</v>
          </cell>
        </row>
        <row r="118">
          <cell r="E118" t="str">
            <v>Vũ Trần Thanh Hương</v>
          </cell>
          <cell r="F118" t="str">
            <v>Trần Phú</v>
          </cell>
          <cell r="G118" t="str">
            <v>Đăk Song</v>
          </cell>
          <cell r="H118" t="str">
            <v>0935975015</v>
          </cell>
          <cell r="I118">
            <v>6.25</v>
          </cell>
          <cell r="J118">
            <v>8.5</v>
          </cell>
          <cell r="K118">
            <v>4.5</v>
          </cell>
        </row>
        <row r="119">
          <cell r="E119" t="str">
            <v>Nguyễn Thị Thu Hương</v>
          </cell>
          <cell r="F119" t="str">
            <v>Trần Phú</v>
          </cell>
          <cell r="G119" t="str">
            <v>Gia Nghĩa</v>
          </cell>
          <cell r="H119" t="str">
            <v>0352375453</v>
          </cell>
        </row>
        <row r="120">
          <cell r="E120" t="str">
            <v>Lê Thị Hồng Hướng</v>
          </cell>
          <cell r="F120" t="str">
            <v>Trần Phú</v>
          </cell>
          <cell r="G120" t="str">
            <v>Đăk Song</v>
          </cell>
          <cell r="H120" t="str">
            <v>0962932959</v>
          </cell>
          <cell r="I120">
            <v>3</v>
          </cell>
          <cell r="J120">
            <v>8</v>
          </cell>
          <cell r="K120">
            <v>2.75</v>
          </cell>
        </row>
        <row r="121">
          <cell r="E121" t="str">
            <v>Bùi Quang Huy</v>
          </cell>
          <cell r="F121" t="str">
            <v>Nguyễn Tất Thành</v>
          </cell>
          <cell r="G121" t="str">
            <v>Đăk Song</v>
          </cell>
          <cell r="H121" t="str">
            <v>0342776202</v>
          </cell>
          <cell r="I121">
            <v>4.75</v>
          </cell>
          <cell r="J121">
            <v>5.5</v>
          </cell>
          <cell r="K121">
            <v>1</v>
          </cell>
        </row>
        <row r="122">
          <cell r="E122" t="str">
            <v>Phan Thanh Quang Huy</v>
          </cell>
          <cell r="F122" t="str">
            <v>Nguyễn Bỉnh Khiểm</v>
          </cell>
          <cell r="G122" t="str">
            <v>Đăk Song</v>
          </cell>
          <cell r="H122" t="str">
            <v>0918345965</v>
          </cell>
          <cell r="I122">
            <v>6.5</v>
          </cell>
          <cell r="J122">
            <v>7.5</v>
          </cell>
          <cell r="K122">
            <v>8.75</v>
          </cell>
        </row>
        <row r="123">
          <cell r="E123" t="str">
            <v>Vy Quốc Huy</v>
          </cell>
          <cell r="F123" t="str">
            <v>Nguyễn Văn Trổi</v>
          </cell>
          <cell r="G123" t="str">
            <v>Đăk Song</v>
          </cell>
          <cell r="H123" t="str">
            <v>0972304829</v>
          </cell>
          <cell r="I123">
            <v>6.25</v>
          </cell>
          <cell r="J123">
            <v>5.5</v>
          </cell>
          <cell r="K123">
            <v>6.25</v>
          </cell>
        </row>
        <row r="124">
          <cell r="E124" t="str">
            <v>Thẩm Gia Huyên</v>
          </cell>
          <cell r="F124" t="str">
            <v>Trần Phú</v>
          </cell>
          <cell r="G124" t="str">
            <v>Gia Nghĩa</v>
          </cell>
          <cell r="H124" t="str">
            <v>0948535735</v>
          </cell>
          <cell r="I124">
            <v>5.75</v>
          </cell>
          <cell r="J124">
            <v>6</v>
          </cell>
          <cell r="K124">
            <v>3.25</v>
          </cell>
        </row>
        <row r="125">
          <cell r="E125" t="str">
            <v>Đặng Khánh Huyền</v>
          </cell>
          <cell r="F125" t="str">
            <v>Nguyễn Du</v>
          </cell>
          <cell r="G125" t="str">
            <v>Đăk R Lấp</v>
          </cell>
          <cell r="H125" t="str">
            <v>0973356227</v>
          </cell>
        </row>
        <row r="126">
          <cell r="E126" t="str">
            <v>Quách Thị Thương Huyền</v>
          </cell>
          <cell r="F126" t="str">
            <v>Nguyễn Bỉnh Khiểm</v>
          </cell>
          <cell r="G126" t="str">
            <v>Gia Nghĩa</v>
          </cell>
          <cell r="H126" t="str">
            <v>0977664500</v>
          </cell>
          <cell r="I126">
            <v>5.25</v>
          </cell>
          <cell r="J126">
            <v>7.5</v>
          </cell>
          <cell r="K126">
            <v>6.5</v>
          </cell>
        </row>
        <row r="127">
          <cell r="E127" t="str">
            <v>Đặng Thị Như Huyền</v>
          </cell>
          <cell r="F127" t="str">
            <v>Phan Bội Châu</v>
          </cell>
          <cell r="G127" t="str">
            <v>Gia Nghĩa</v>
          </cell>
          <cell r="H127" t="str">
            <v>0918456601</v>
          </cell>
          <cell r="I127">
            <v>5</v>
          </cell>
          <cell r="J127">
            <v>5.5</v>
          </cell>
          <cell r="K127">
            <v>6.25</v>
          </cell>
        </row>
        <row r="128">
          <cell r="E128" t="str">
            <v>Hoàng Thị Thu Huyền</v>
          </cell>
          <cell r="F128" t="str">
            <v>Đăk Buk So</v>
          </cell>
          <cell r="G128" t="str">
            <v>Tuy Đức</v>
          </cell>
          <cell r="H128" t="str">
            <v>0976554212</v>
          </cell>
          <cell r="I128">
            <v>3.75</v>
          </cell>
          <cell r="J128">
            <v>4.5</v>
          </cell>
          <cell r="K128">
            <v>2.5</v>
          </cell>
        </row>
        <row r="129">
          <cell r="E129" t="str">
            <v>Nguyễn Thị Huyền</v>
          </cell>
          <cell r="F129" t="str">
            <v>Trần Phú</v>
          </cell>
          <cell r="G129" t="str">
            <v>Gia Nghĩa</v>
          </cell>
          <cell r="H129" t="str">
            <v>0334535791</v>
          </cell>
          <cell r="I129">
            <v>3.75</v>
          </cell>
          <cell r="J129">
            <v>4.5</v>
          </cell>
          <cell r="K129">
            <v>3.5</v>
          </cell>
        </row>
        <row r="130">
          <cell r="E130" t="str">
            <v>Nguyễn Trần Ifa</v>
          </cell>
          <cell r="F130" t="str">
            <v>Trần Phú</v>
          </cell>
          <cell r="G130" t="str">
            <v>Gia Nghĩa</v>
          </cell>
          <cell r="H130" t="str">
            <v>0353514512</v>
          </cell>
          <cell r="I130">
            <v>5.5</v>
          </cell>
          <cell r="J130">
            <v>6.5</v>
          </cell>
          <cell r="K130">
            <v>6.5</v>
          </cell>
        </row>
        <row r="131">
          <cell r="E131" t="str">
            <v>Hà Kanh</v>
          </cell>
          <cell r="F131" t="str">
            <v>Nguyễn Bỉnh Khiểm</v>
          </cell>
          <cell r="G131" t="str">
            <v>Gia Nghĩa</v>
          </cell>
          <cell r="H131" t="str">
            <v>0833299779</v>
          </cell>
          <cell r="I131">
            <v>4.25</v>
          </cell>
          <cell r="K131">
            <v>2</v>
          </cell>
        </row>
        <row r="132">
          <cell r="E132" t="str">
            <v>Hà Huỳnh Minh Khang</v>
          </cell>
          <cell r="F132" t="str">
            <v>Phan Bội Châu</v>
          </cell>
          <cell r="G132" t="str">
            <v>Gia Nghĩa</v>
          </cell>
          <cell r="H132" t="str">
            <v>0843580560</v>
          </cell>
          <cell r="I132">
            <v>2.5</v>
          </cell>
          <cell r="J132">
            <v>6</v>
          </cell>
          <cell r="K132">
            <v>0.75</v>
          </cell>
        </row>
        <row r="133">
          <cell r="E133" t="str">
            <v>Phạm Hữu Duy Khánh</v>
          </cell>
          <cell r="F133" t="str">
            <v>Trần Phú</v>
          </cell>
          <cell r="G133" t="str">
            <v>Nam Bình</v>
          </cell>
          <cell r="H133" t="str">
            <v>0327264441</v>
          </cell>
          <cell r="I133">
            <v>6</v>
          </cell>
          <cell r="J133">
            <v>7</v>
          </cell>
          <cell r="K133">
            <v>5.5</v>
          </cell>
        </row>
        <row r="134">
          <cell r="E134" t="str">
            <v>Nguyễn Nam Khánh</v>
          </cell>
          <cell r="F134" t="str">
            <v>Nguyễn Du</v>
          </cell>
          <cell r="G134" t="str">
            <v>Đăk R Lấp</v>
          </cell>
          <cell r="H134" t="str">
            <v>0932799624</v>
          </cell>
        </row>
        <row r="135">
          <cell r="E135" t="str">
            <v>Nguyễn Minh Khánh</v>
          </cell>
          <cell r="F135" t="str">
            <v>Nguyễn Tất Thành</v>
          </cell>
          <cell r="G135" t="str">
            <v>Gia Nghĩa</v>
          </cell>
          <cell r="H135" t="str">
            <v>0905740720</v>
          </cell>
          <cell r="I135">
            <v>9</v>
          </cell>
          <cell r="J135">
            <v>6.5</v>
          </cell>
          <cell r="K135">
            <v>10</v>
          </cell>
        </row>
        <row r="136">
          <cell r="E136" t="str">
            <v>Dương Đình Khánh</v>
          </cell>
          <cell r="F136" t="str">
            <v>Nguyễn Thành Tất</v>
          </cell>
          <cell r="G136" t="str">
            <v>Đăk Song</v>
          </cell>
          <cell r="H136" t="str">
            <v>0975419286</v>
          </cell>
          <cell r="I136">
            <v>2.5</v>
          </cell>
          <cell r="J136">
            <v>4</v>
          </cell>
          <cell r="K136">
            <v>2.5</v>
          </cell>
        </row>
        <row r="137">
          <cell r="E137" t="str">
            <v>Dương Nguyễn Anh Khoa</v>
          </cell>
          <cell r="F137" t="str">
            <v>Trần Phú</v>
          </cell>
          <cell r="G137" t="str">
            <v>Gia Nghĩa</v>
          </cell>
          <cell r="H137" t="str">
            <v>0338903325</v>
          </cell>
          <cell r="I137">
            <v>4.75</v>
          </cell>
          <cell r="J137">
            <v>6</v>
          </cell>
          <cell r="K137">
            <v>5.5</v>
          </cell>
        </row>
        <row r="138">
          <cell r="E138" t="str">
            <v>Võ Lê Minh Khôi</v>
          </cell>
          <cell r="F138" t="str">
            <v>Trần Phú</v>
          </cell>
          <cell r="G138" t="str">
            <v>Gia Nghĩa</v>
          </cell>
          <cell r="H138" t="str">
            <v>0977326348</v>
          </cell>
        </row>
        <row r="139">
          <cell r="E139" t="str">
            <v>Nguyễn Anh Khoôi</v>
          </cell>
          <cell r="F139" t="str">
            <v>Nguyễn Bỉnh Khiểm</v>
          </cell>
          <cell r="G139" t="str">
            <v>Gia Nghĩa</v>
          </cell>
          <cell r="H139" t="str">
            <v>0942829149</v>
          </cell>
          <cell r="I139">
            <v>9.25</v>
          </cell>
          <cell r="J139">
            <v>7.5</v>
          </cell>
          <cell r="K139">
            <v>7</v>
          </cell>
        </row>
        <row r="140">
          <cell r="E140" t="str">
            <v>Ngô Xuân Khuyên</v>
          </cell>
          <cell r="F140" t="str">
            <v>Phan Bội Châu</v>
          </cell>
          <cell r="G140" t="str">
            <v>Gia Nghĩa</v>
          </cell>
          <cell r="H140" t="str">
            <v>0988791292</v>
          </cell>
          <cell r="I140">
            <v>5.5</v>
          </cell>
          <cell r="J140">
            <v>5.5</v>
          </cell>
          <cell r="K140">
            <v>3.25</v>
          </cell>
        </row>
        <row r="141">
          <cell r="E141" t="str">
            <v>Nguyễn Thị Hoồng Khuyên</v>
          </cell>
          <cell r="F141" t="str">
            <v>Phan Bội Châu</v>
          </cell>
          <cell r="G141" t="str">
            <v>Gia Nghĩa</v>
          </cell>
          <cell r="H141" t="str">
            <v>0853122685</v>
          </cell>
          <cell r="I141">
            <v>5</v>
          </cell>
          <cell r="J141">
            <v>2.5</v>
          </cell>
          <cell r="K141">
            <v>3</v>
          </cell>
        </row>
        <row r="142">
          <cell r="E142" t="str">
            <v>Lê Trung Kiên</v>
          </cell>
          <cell r="F142" t="str">
            <v>Nguyễn Bỉnh Khiểm</v>
          </cell>
          <cell r="G142" t="str">
            <v>Gia Nghĩa</v>
          </cell>
          <cell r="H142" t="str">
            <v>0916876954</v>
          </cell>
          <cell r="I142">
            <v>6.25</v>
          </cell>
          <cell r="J142">
            <v>7</v>
          </cell>
          <cell r="K142">
            <v>4.5</v>
          </cell>
        </row>
        <row r="143">
          <cell r="E143" t="str">
            <v>Vũ Duy Kiên</v>
          </cell>
          <cell r="F143" t="str">
            <v>Nguyễn Văn Trổi</v>
          </cell>
          <cell r="G143" t="str">
            <v>Đăk Song</v>
          </cell>
          <cell r="H143" t="str">
            <v>0935331635</v>
          </cell>
          <cell r="I143">
            <v>6.75</v>
          </cell>
          <cell r="J143">
            <v>5.5</v>
          </cell>
          <cell r="K143">
            <v>6.5</v>
          </cell>
        </row>
        <row r="144">
          <cell r="E144" t="str">
            <v>Huỳnh Anh Kiệt</v>
          </cell>
          <cell r="F144" t="str">
            <v>Nguyễn Bỉnh Khiểm</v>
          </cell>
          <cell r="G144" t="str">
            <v>Gia Nghĩa</v>
          </cell>
          <cell r="H144" t="str">
            <v>090192712</v>
          </cell>
          <cell r="I144">
            <v>8.5</v>
          </cell>
          <cell r="J144">
            <v>5</v>
          </cell>
          <cell r="K144">
            <v>7.5</v>
          </cell>
        </row>
        <row r="145">
          <cell r="E145" t="str">
            <v>Trương Tuấn Kiệt</v>
          </cell>
          <cell r="F145" t="str">
            <v>Nguyễn Bỉnh Khiểm</v>
          </cell>
          <cell r="G145" t="str">
            <v>Gia Nghĩa</v>
          </cell>
          <cell r="H145" t="str">
            <v>0905199908</v>
          </cell>
          <cell r="I145">
            <v>6.75</v>
          </cell>
          <cell r="J145">
            <v>6.5</v>
          </cell>
        </row>
        <row r="146">
          <cell r="E146" t="str">
            <v>Nguyễn Anh Kỳ</v>
          </cell>
          <cell r="F146" t="str">
            <v>Lê Quý Đôn</v>
          </cell>
          <cell r="G146" t="str">
            <v>Trường Xuân</v>
          </cell>
          <cell r="H146" t="str">
            <v>0335240904</v>
          </cell>
          <cell r="I146">
            <v>5.25</v>
          </cell>
          <cell r="J146">
            <v>7</v>
          </cell>
          <cell r="K146">
            <v>6.75</v>
          </cell>
        </row>
        <row r="147">
          <cell r="E147" t="str">
            <v>Trần Minh Lam</v>
          </cell>
          <cell r="F147" t="str">
            <v>Nguyễn Du</v>
          </cell>
          <cell r="G147" t="str">
            <v>Tuy Đức</v>
          </cell>
          <cell r="H147" t="str">
            <v>0978629715</v>
          </cell>
          <cell r="I147">
            <v>3</v>
          </cell>
          <cell r="J147">
            <v>5</v>
          </cell>
          <cell r="K147">
            <v>4</v>
          </cell>
        </row>
        <row r="148">
          <cell r="E148" t="str">
            <v>Nguyễn Thị Mỹ Linh</v>
          </cell>
          <cell r="F148" t="str">
            <v>Nguyễn Bỉnh Khiểm</v>
          </cell>
          <cell r="G148" t="str">
            <v>Gia Nghĩa</v>
          </cell>
          <cell r="H148" t="str">
            <v>0977705906</v>
          </cell>
          <cell r="I148">
            <v>6.75</v>
          </cell>
          <cell r="J148">
            <v>7.5</v>
          </cell>
          <cell r="K148">
            <v>8</v>
          </cell>
        </row>
        <row r="149">
          <cell r="E149" t="str">
            <v>Nguyễn Thị Linh</v>
          </cell>
          <cell r="F149" t="str">
            <v>Nguyễn Bỉnh Khiểm</v>
          </cell>
          <cell r="G149" t="str">
            <v>Đăk R Lấp</v>
          </cell>
          <cell r="H149" t="str">
            <v>0979767184</v>
          </cell>
          <cell r="I149">
            <v>5</v>
          </cell>
          <cell r="J149">
            <v>6</v>
          </cell>
          <cell r="K149">
            <v>5</v>
          </cell>
        </row>
        <row r="150">
          <cell r="E150" t="str">
            <v>Nguyễn Thị Khánh Linh</v>
          </cell>
          <cell r="F150" t="str">
            <v>Lý Thường Kiệt</v>
          </cell>
          <cell r="G150" t="str">
            <v>Đăk Song</v>
          </cell>
          <cell r="H150" t="str">
            <v>0974306064</v>
          </cell>
          <cell r="I150">
            <v>3.5</v>
          </cell>
          <cell r="J150">
            <v>8</v>
          </cell>
          <cell r="K150">
            <v>6.75</v>
          </cell>
        </row>
        <row r="151">
          <cell r="E151" t="str">
            <v>Tràn Khánh Linh</v>
          </cell>
          <cell r="F151" t="str">
            <v>Lý Thường Kiệt</v>
          </cell>
          <cell r="G151" t="str">
            <v>Đăk Song</v>
          </cell>
          <cell r="H151" t="str">
            <v>0378865398</v>
          </cell>
          <cell r="I151">
            <v>6.5</v>
          </cell>
          <cell r="J151">
            <v>6.5</v>
          </cell>
          <cell r="K151">
            <v>5.5</v>
          </cell>
        </row>
        <row r="152">
          <cell r="E152" t="str">
            <v>Lê Như Linh</v>
          </cell>
          <cell r="F152" t="str">
            <v>Nguyễn Trãi</v>
          </cell>
          <cell r="G152" t="str">
            <v>Đăk Song</v>
          </cell>
          <cell r="H152" t="str">
            <v>09742272980</v>
          </cell>
          <cell r="I152">
            <v>6.5</v>
          </cell>
          <cell r="J152">
            <v>5</v>
          </cell>
          <cell r="K152">
            <v>7</v>
          </cell>
        </row>
        <row r="153">
          <cell r="E153" t="str">
            <v>Đỗ Thị Thùy Linh</v>
          </cell>
          <cell r="F153" t="str">
            <v>Nguyễn Bỉnh Khiểm</v>
          </cell>
          <cell r="G153" t="str">
            <v>Gia Nghĩa</v>
          </cell>
          <cell r="H153" t="str">
            <v>0363497989</v>
          </cell>
          <cell r="I153">
            <v>7</v>
          </cell>
          <cell r="J153">
            <v>5.5</v>
          </cell>
          <cell r="K153">
            <v>8</v>
          </cell>
        </row>
        <row r="154">
          <cell r="E154" t="str">
            <v>Chung Khánh Linh</v>
          </cell>
          <cell r="F154" t="str">
            <v>Nguyễn Bỉnh Khiểm</v>
          </cell>
          <cell r="G154" t="str">
            <v>Gia Nghĩa</v>
          </cell>
          <cell r="H154" t="str">
            <v>0905078978</v>
          </cell>
          <cell r="I154">
            <v>8.25</v>
          </cell>
          <cell r="J154">
            <v>7.5</v>
          </cell>
          <cell r="K154">
            <v>5.25</v>
          </cell>
        </row>
        <row r="155">
          <cell r="E155" t="str">
            <v>Nguyễn Thế Linh</v>
          </cell>
          <cell r="F155" t="str">
            <v>Lý Thường Kiệt</v>
          </cell>
          <cell r="G155" t="str">
            <v>Gia Nghĩa</v>
          </cell>
          <cell r="H155" t="str">
            <v>0344302608</v>
          </cell>
          <cell r="I155">
            <v>4</v>
          </cell>
          <cell r="J155">
            <v>6</v>
          </cell>
          <cell r="K155">
            <v>7</v>
          </cell>
        </row>
        <row r="156">
          <cell r="E156" t="str">
            <v>Trần Thị Diệu Linh</v>
          </cell>
          <cell r="G156" t="str">
            <v>Đăk Song</v>
          </cell>
          <cell r="H156" t="str">
            <v>0358068344</v>
          </cell>
          <cell r="I156">
            <v>5.75</v>
          </cell>
          <cell r="J156">
            <v>4.5</v>
          </cell>
          <cell r="K156">
            <v>5.5</v>
          </cell>
        </row>
        <row r="157">
          <cell r="E157" t="str">
            <v>Lê Nhật Linh</v>
          </cell>
          <cell r="F157" t="str">
            <v>Nguyễn Bỉnh Khiểm</v>
          </cell>
          <cell r="G157" t="str">
            <v>Gia Nghĩa</v>
          </cell>
          <cell r="H157" t="str">
            <v>0935011269</v>
          </cell>
          <cell r="I157">
            <v>7</v>
          </cell>
          <cell r="J157">
            <v>7</v>
          </cell>
          <cell r="K157">
            <v>5</v>
          </cell>
        </row>
        <row r="158">
          <cell r="E158" t="str">
            <v>Trần Thị Thùy Linh</v>
          </cell>
          <cell r="F158" t="str">
            <v>Lê Hồng Phong</v>
          </cell>
          <cell r="G158" t="str">
            <v>Đăk Mil</v>
          </cell>
          <cell r="H158" t="str">
            <v>0912690516</v>
          </cell>
          <cell r="I158">
            <v>6.75</v>
          </cell>
          <cell r="J158">
            <v>4</v>
          </cell>
          <cell r="K158">
            <v>4.75</v>
          </cell>
        </row>
        <row r="159">
          <cell r="E159" t="str">
            <v>Nguyễn Thị Kim Loan</v>
          </cell>
          <cell r="F159" t="str">
            <v>Nguyễn Công Trứ</v>
          </cell>
          <cell r="G159" t="str">
            <v>Nam Bình</v>
          </cell>
          <cell r="H159" t="str">
            <v>035458507</v>
          </cell>
          <cell r="I159">
            <v>5.5</v>
          </cell>
          <cell r="J159">
            <v>6</v>
          </cell>
          <cell r="K159">
            <v>2.25</v>
          </cell>
        </row>
        <row r="160">
          <cell r="E160" t="str">
            <v>Mai Thị Thanh Loan</v>
          </cell>
          <cell r="F160" t="str">
            <v>Trần Phú</v>
          </cell>
          <cell r="G160" t="str">
            <v>Gia Nghĩa</v>
          </cell>
          <cell r="H160" t="str">
            <v>0945043326</v>
          </cell>
          <cell r="I160">
            <v>7</v>
          </cell>
          <cell r="J160">
            <v>7.5</v>
          </cell>
          <cell r="K160">
            <v>8.5</v>
          </cell>
        </row>
        <row r="161">
          <cell r="E161" t="str">
            <v>Nguyễn Hải Long</v>
          </cell>
          <cell r="F161" t="str">
            <v>Nguyễn Du</v>
          </cell>
          <cell r="G161" t="str">
            <v>Tuy Đức</v>
          </cell>
          <cell r="H161" t="str">
            <v>0967636300</v>
          </cell>
        </row>
        <row r="162">
          <cell r="E162" t="str">
            <v>Nguyễn Văn Thành Long</v>
          </cell>
          <cell r="F162" t="str">
            <v>Nguyễn Văn Trổi</v>
          </cell>
          <cell r="G162" t="str">
            <v>Gia Nghĩa</v>
          </cell>
          <cell r="H162" t="str">
            <v>0708160936</v>
          </cell>
        </row>
        <row r="163">
          <cell r="E163" t="str">
            <v>Nguyễn Khánh Ly</v>
          </cell>
          <cell r="F163" t="str">
            <v>Nguyễn Văn Trổi</v>
          </cell>
          <cell r="G163" t="str">
            <v>Đăk Song</v>
          </cell>
          <cell r="H163" t="str">
            <v>0362385845</v>
          </cell>
          <cell r="I163">
            <v>9</v>
          </cell>
          <cell r="J163">
            <v>7.5</v>
          </cell>
          <cell r="K163">
            <v>8</v>
          </cell>
        </row>
        <row r="164">
          <cell r="E164" t="str">
            <v>Vũ Thị Khánh Ly</v>
          </cell>
          <cell r="F164" t="str">
            <v>Quang Trung</v>
          </cell>
          <cell r="G164" t="str">
            <v>Đăk Song</v>
          </cell>
          <cell r="H164" t="str">
            <v>0335816162</v>
          </cell>
          <cell r="I164">
            <v>3.75</v>
          </cell>
          <cell r="J164">
            <v>6.5</v>
          </cell>
          <cell r="K164">
            <v>4.25</v>
          </cell>
        </row>
        <row r="165">
          <cell r="E165" t="str">
            <v>Lê Thị Hương Ly</v>
          </cell>
          <cell r="F165" t="str">
            <v>Nguyễn Bỉnh Khiểm</v>
          </cell>
          <cell r="G165" t="str">
            <v>Gia Nghĩa</v>
          </cell>
          <cell r="H165" t="str">
            <v>0345703702</v>
          </cell>
          <cell r="I165">
            <v>3.25</v>
          </cell>
          <cell r="J165">
            <v>4</v>
          </cell>
          <cell r="K165">
            <v>2.5</v>
          </cell>
        </row>
        <row r="166">
          <cell r="E166" t="str">
            <v>Trần Thị Xuân Mai</v>
          </cell>
          <cell r="F166" t="str">
            <v>Nguyễn Du</v>
          </cell>
          <cell r="G166" t="str">
            <v>Đăk R Lấp</v>
          </cell>
          <cell r="H166" t="str">
            <v>0984640421</v>
          </cell>
        </row>
        <row r="167">
          <cell r="E167" t="str">
            <v>Hoàng Xuân Mai</v>
          </cell>
          <cell r="F167" t="str">
            <v>Bu P Răng</v>
          </cell>
          <cell r="G167" t="str">
            <v>Tuy Đức</v>
          </cell>
          <cell r="H167" t="str">
            <v>0352771996</v>
          </cell>
          <cell r="I167">
            <v>3</v>
          </cell>
          <cell r="J167">
            <v>6</v>
          </cell>
          <cell r="K167">
            <v>2.25</v>
          </cell>
        </row>
        <row r="168">
          <cell r="E168" t="str">
            <v>Nguyễn Thị Thu Mai</v>
          </cell>
          <cell r="F168" t="str">
            <v>Nguyễn Du</v>
          </cell>
          <cell r="G168" t="str">
            <v>Đăk R Lấp</v>
          </cell>
          <cell r="H168" t="str">
            <v>0913468122</v>
          </cell>
        </row>
        <row r="169">
          <cell r="E169" t="str">
            <v>Nguyễn Thị Mai</v>
          </cell>
          <cell r="F169" t="str">
            <v>Trần Phú</v>
          </cell>
          <cell r="G169" t="str">
            <v>Đăk Song</v>
          </cell>
          <cell r="H169" t="str">
            <v>0706236684</v>
          </cell>
          <cell r="I169">
            <v>4.5</v>
          </cell>
          <cell r="J169">
            <v>7</v>
          </cell>
          <cell r="K169">
            <v>3</v>
          </cell>
        </row>
        <row r="170">
          <cell r="E170" t="str">
            <v>Nguyễn Thị Xuân Mai</v>
          </cell>
          <cell r="F170" t="str">
            <v>Nguyễn Công Trứ</v>
          </cell>
          <cell r="G170" t="str">
            <v>Đăk R Lấp</v>
          </cell>
          <cell r="H170" t="str">
            <v>0944700068</v>
          </cell>
          <cell r="I170">
            <v>3.25</v>
          </cell>
          <cell r="J170">
            <v>4</v>
          </cell>
          <cell r="K170">
            <v>4.5</v>
          </cell>
        </row>
        <row r="171">
          <cell r="E171" t="str">
            <v>Lưu Thanh Xuân Mai</v>
          </cell>
          <cell r="F171" t="str">
            <v>Nguyễn Công Trứ</v>
          </cell>
          <cell r="G171" t="str">
            <v>Đăk R Lấp</v>
          </cell>
          <cell r="H171" t="str">
            <v>0919064419</v>
          </cell>
          <cell r="I171">
            <v>3.5</v>
          </cell>
          <cell r="J171">
            <v>4</v>
          </cell>
          <cell r="K171">
            <v>4.5</v>
          </cell>
        </row>
        <row r="172">
          <cell r="E172" t="str">
            <v>Hoàng Lê Nguyên Mạnh</v>
          </cell>
          <cell r="F172" t="str">
            <v>Nguyễn Bỉnh Khiểm</v>
          </cell>
          <cell r="G172" t="str">
            <v>Gia Nghĩa</v>
          </cell>
          <cell r="H172" t="str">
            <v>0984874949</v>
          </cell>
        </row>
        <row r="173">
          <cell r="E173" t="str">
            <v>Bùi Hoàng Minh</v>
          </cell>
          <cell r="F173" t="str">
            <v>Nguyễn Du</v>
          </cell>
          <cell r="G173" t="str">
            <v>Đăk R Lấp</v>
          </cell>
          <cell r="H173" t="str">
            <v>0978946338</v>
          </cell>
        </row>
        <row r="174">
          <cell r="E174" t="str">
            <v>Lê Trần Bảo Minh</v>
          </cell>
          <cell r="F174" t="str">
            <v>Quang Trung</v>
          </cell>
          <cell r="G174" t="str">
            <v>Đăk R Lấp</v>
          </cell>
          <cell r="H174" t="str">
            <v>0969529699</v>
          </cell>
          <cell r="I174">
            <v>4.25</v>
          </cell>
          <cell r="J174">
            <v>6</v>
          </cell>
          <cell r="K174">
            <v>2.25</v>
          </cell>
        </row>
        <row r="175">
          <cell r="E175" t="str">
            <v>Lương Đoàn Đức Minh</v>
          </cell>
          <cell r="F175" t="str">
            <v>Nguyễn Du</v>
          </cell>
          <cell r="G175" t="str">
            <v>Đăk R Lấp</v>
          </cell>
          <cell r="H175" t="str">
            <v>093243529</v>
          </cell>
        </row>
        <row r="176">
          <cell r="E176" t="str">
            <v>Nguyễn Thị Ngọc Minh</v>
          </cell>
          <cell r="F176" t="str">
            <v>Nguyễn Bỉnh Khiểm</v>
          </cell>
          <cell r="G176" t="str">
            <v>Gia Nghĩa</v>
          </cell>
          <cell r="H176" t="str">
            <v>0935066979</v>
          </cell>
          <cell r="I176">
            <v>9</v>
          </cell>
          <cell r="J176">
            <v>7</v>
          </cell>
          <cell r="K176">
            <v>8</v>
          </cell>
        </row>
        <row r="177">
          <cell r="E177" t="str">
            <v>Lương Quang Minh</v>
          </cell>
          <cell r="F177" t="str">
            <v>Trần Phú</v>
          </cell>
          <cell r="G177" t="str">
            <v>Gia Nghĩa</v>
          </cell>
          <cell r="H177" t="str">
            <v>0963361177</v>
          </cell>
          <cell r="I177">
            <v>5</v>
          </cell>
          <cell r="J177">
            <v>5.5</v>
          </cell>
          <cell r="K177">
            <v>2</v>
          </cell>
        </row>
        <row r="178">
          <cell r="E178" t="str">
            <v>Lưu Đình Lê Minh</v>
          </cell>
          <cell r="F178" t="str">
            <v>Nguyễn Bỉnh Khiểm</v>
          </cell>
          <cell r="G178" t="str">
            <v>Gia Nghĩa</v>
          </cell>
          <cell r="H178" t="str">
            <v>0934972747</v>
          </cell>
          <cell r="I178">
            <v>6.5</v>
          </cell>
          <cell r="J178">
            <v>6.5</v>
          </cell>
          <cell r="K178">
            <v>4.5</v>
          </cell>
        </row>
        <row r="179">
          <cell r="E179" t="str">
            <v>Phạm Trà My</v>
          </cell>
          <cell r="F179" t="str">
            <v>Chu Văn An</v>
          </cell>
          <cell r="G179" t="str">
            <v>Đăk GLong</v>
          </cell>
          <cell r="H179" t="str">
            <v>0385107071</v>
          </cell>
          <cell r="I179">
            <v>4.75</v>
          </cell>
          <cell r="J179">
            <v>5</v>
          </cell>
          <cell r="K179">
            <v>3.5</v>
          </cell>
        </row>
        <row r="180">
          <cell r="E180" t="str">
            <v>Nguyễn Thị Trà My</v>
          </cell>
          <cell r="F180" t="str">
            <v>Trần Quang Khải</v>
          </cell>
          <cell r="G180" t="str">
            <v>Đăk R Lấp</v>
          </cell>
          <cell r="H180" t="str">
            <v>0966895527</v>
          </cell>
          <cell r="I180">
            <v>6</v>
          </cell>
          <cell r="J180">
            <v>6</v>
          </cell>
          <cell r="K180">
            <v>5.25</v>
          </cell>
        </row>
        <row r="181">
          <cell r="E181" t="str">
            <v>Lê Xuân Nam</v>
          </cell>
          <cell r="F181" t="str">
            <v>Nguyễn Bỉnh Khiểm</v>
          </cell>
          <cell r="G181" t="str">
            <v>Đăk R Lấp</v>
          </cell>
          <cell r="H181" t="str">
            <v>0977085262</v>
          </cell>
          <cell r="I181">
            <v>6</v>
          </cell>
          <cell r="J181">
            <v>6.5</v>
          </cell>
          <cell r="K181">
            <v>7.25</v>
          </cell>
        </row>
        <row r="182">
          <cell r="E182" t="str">
            <v>Trần Thị Thanh Nga</v>
          </cell>
          <cell r="F182" t="str">
            <v>Chu Văn An</v>
          </cell>
          <cell r="G182" t="str">
            <v>Đăk GLong</v>
          </cell>
          <cell r="H182" t="str">
            <v>0942758402</v>
          </cell>
          <cell r="I182">
            <v>5.5</v>
          </cell>
          <cell r="J182">
            <v>7</v>
          </cell>
          <cell r="K182">
            <v>3.75</v>
          </cell>
        </row>
        <row r="183">
          <cell r="E183" t="str">
            <v>Hà Thị Thúy Nga</v>
          </cell>
          <cell r="F183" t="str">
            <v>Nguyễn Bỉnh Khiểm</v>
          </cell>
          <cell r="G183" t="str">
            <v>Gia Nghĩa</v>
          </cell>
          <cell r="H183" t="str">
            <v>0385695109</v>
          </cell>
          <cell r="I183">
            <v>5.25</v>
          </cell>
          <cell r="J183">
            <v>5.5</v>
          </cell>
          <cell r="K183">
            <v>6.75</v>
          </cell>
        </row>
        <row r="184">
          <cell r="E184" t="str">
            <v>Trần Thị Kim Ngân</v>
          </cell>
          <cell r="F184" t="str">
            <v>Quang Trung</v>
          </cell>
          <cell r="G184" t="str">
            <v>Đak R Lấp</v>
          </cell>
          <cell r="H184" t="str">
            <v>0329667557</v>
          </cell>
          <cell r="I184">
            <v>5.25</v>
          </cell>
          <cell r="J184">
            <v>8</v>
          </cell>
          <cell r="K184">
            <v>5.25</v>
          </cell>
        </row>
        <row r="185">
          <cell r="E185" t="str">
            <v>Võ Kim Ngân</v>
          </cell>
          <cell r="F185" t="str">
            <v>Lý Thường Kiệt</v>
          </cell>
          <cell r="G185" t="str">
            <v>Đăk Song</v>
          </cell>
          <cell r="H185" t="str">
            <v>0984143034</v>
          </cell>
          <cell r="I185">
            <v>5.75</v>
          </cell>
          <cell r="J185">
            <v>6.5</v>
          </cell>
          <cell r="K185">
            <v>5.75</v>
          </cell>
        </row>
        <row r="186">
          <cell r="E186" t="str">
            <v>Nguyễn Thị Thu Ngân</v>
          </cell>
          <cell r="F186" t="str">
            <v>Trần Phú</v>
          </cell>
          <cell r="G186" t="str">
            <v>Gia Nghĩa</v>
          </cell>
          <cell r="H186" t="str">
            <v>0389600674</v>
          </cell>
          <cell r="I186">
            <v>8.25</v>
          </cell>
          <cell r="J186">
            <v>7</v>
          </cell>
          <cell r="K186">
            <v>7.5</v>
          </cell>
        </row>
        <row r="187">
          <cell r="E187" t="str">
            <v>Trần Thị Yến Ngọc</v>
          </cell>
          <cell r="F187" t="str">
            <v>Nguyễn Công Trứ</v>
          </cell>
          <cell r="G187" t="str">
            <v>Nam Bình</v>
          </cell>
          <cell r="H187" t="str">
            <v>0966475049</v>
          </cell>
          <cell r="I187">
            <v>6.75</v>
          </cell>
          <cell r="J187">
            <v>7</v>
          </cell>
          <cell r="K187">
            <v>6.5</v>
          </cell>
        </row>
        <row r="188">
          <cell r="E188" t="str">
            <v>Nguyễn Thị Mỹ Ngọc</v>
          </cell>
          <cell r="F188" t="str">
            <v>Lê Quý Đôn</v>
          </cell>
          <cell r="G188" t="str">
            <v>Trường Xuân</v>
          </cell>
          <cell r="H188" t="str">
            <v>0971260408</v>
          </cell>
          <cell r="I188">
            <v>4</v>
          </cell>
          <cell r="J188">
            <v>7</v>
          </cell>
          <cell r="K188">
            <v>1.25</v>
          </cell>
        </row>
        <row r="189">
          <cell r="E189" t="str">
            <v>Nguyễn Thị Hà Bích Ngọc</v>
          </cell>
          <cell r="F189" t="str">
            <v>Nguyễn Du</v>
          </cell>
          <cell r="G189" t="str">
            <v>Tuy Đức</v>
          </cell>
          <cell r="H189" t="str">
            <v>0979413669</v>
          </cell>
          <cell r="I189">
            <v>2.75</v>
          </cell>
          <cell r="J189">
            <v>6.5</v>
          </cell>
          <cell r="K189">
            <v>2</v>
          </cell>
        </row>
        <row r="190">
          <cell r="E190" t="str">
            <v>Đỗ Hoàng Minh Ngọc</v>
          </cell>
          <cell r="F190" t="str">
            <v>Nguyễn Văn Trổi</v>
          </cell>
          <cell r="G190" t="str">
            <v>Đăk Song</v>
          </cell>
          <cell r="H190" t="str">
            <v>0983976618</v>
          </cell>
          <cell r="I190">
            <v>5.25</v>
          </cell>
          <cell r="J190">
            <v>5.5</v>
          </cell>
          <cell r="K190">
            <v>7.5</v>
          </cell>
        </row>
        <row r="191">
          <cell r="E191" t="str">
            <v>DĐinh Thùy Bích Ngọc</v>
          </cell>
          <cell r="F191" t="str">
            <v>Nguyễn Du</v>
          </cell>
          <cell r="G191" t="str">
            <v>Đăk Song</v>
          </cell>
          <cell r="H191" t="str">
            <v>0395218733</v>
          </cell>
          <cell r="I191">
            <v>4.25</v>
          </cell>
          <cell r="J191">
            <v>5.5</v>
          </cell>
          <cell r="K191">
            <v>1.75</v>
          </cell>
        </row>
        <row r="192">
          <cell r="E192" t="str">
            <v>Nguyễn Thị Hồng Ngọc</v>
          </cell>
          <cell r="F192" t="str">
            <v>Nguyễn Tất Thành</v>
          </cell>
          <cell r="G192" t="str">
            <v>Gia Nghĩa</v>
          </cell>
          <cell r="H192" t="str">
            <v>0352904318</v>
          </cell>
          <cell r="I192">
            <v>8.25</v>
          </cell>
          <cell r="J192">
            <v>6.5</v>
          </cell>
          <cell r="K192">
            <v>8</v>
          </cell>
        </row>
        <row r="193">
          <cell r="E193" t="str">
            <v>Nguyễn Phạm Bình Nguyên</v>
          </cell>
          <cell r="F193" t="str">
            <v>Nguyễn Bỉnh Khiểm</v>
          </cell>
          <cell r="G193" t="str">
            <v>Gia Nghĩa</v>
          </cell>
          <cell r="H193" t="str">
            <v>0972480505</v>
          </cell>
          <cell r="I193">
            <v>5.75</v>
          </cell>
          <cell r="J193">
            <v>5.5</v>
          </cell>
          <cell r="K193">
            <v>7</v>
          </cell>
        </row>
        <row r="194">
          <cell r="E194" t="str">
            <v>Ngô Thảo Nguyên</v>
          </cell>
          <cell r="F194" t="str">
            <v>Chu Văn An</v>
          </cell>
          <cell r="G194" t="str">
            <v>Đăk GLong</v>
          </cell>
          <cell r="H194" t="str">
            <v>0905059669</v>
          </cell>
          <cell r="I194">
            <v>4.75</v>
          </cell>
          <cell r="J194">
            <v>6.5</v>
          </cell>
          <cell r="K194">
            <v>7.25</v>
          </cell>
        </row>
        <row r="195">
          <cell r="E195" t="str">
            <v>Nguyễn Trung Nguyên</v>
          </cell>
          <cell r="F195" t="str">
            <v>Phan Bội Châu</v>
          </cell>
          <cell r="G195" t="str">
            <v>Gia Nghĩa</v>
          </cell>
          <cell r="H195" t="str">
            <v>0378949169</v>
          </cell>
          <cell r="I195">
            <v>6</v>
          </cell>
          <cell r="K195">
            <v>5.75</v>
          </cell>
        </row>
        <row r="196">
          <cell r="E196" t="str">
            <v>Hoàng Ngọc Anh Nguyên</v>
          </cell>
          <cell r="F196" t="str">
            <v>Trần Phú</v>
          </cell>
          <cell r="G196" t="str">
            <v>Gia Nghĩa</v>
          </cell>
          <cell r="H196" t="str">
            <v>0972659248</v>
          </cell>
          <cell r="I196">
            <v>8.25</v>
          </cell>
          <cell r="J196">
            <v>6.5</v>
          </cell>
          <cell r="K196">
            <v>7.25</v>
          </cell>
        </row>
        <row r="197">
          <cell r="E197" t="str">
            <v>Trương Thị Bình Nguyên</v>
          </cell>
          <cell r="F197" t="str">
            <v>Phan Bội Châu</v>
          </cell>
          <cell r="G197" t="str">
            <v>Gia Nghĩa</v>
          </cell>
          <cell r="H197" t="str">
            <v>0975372639</v>
          </cell>
          <cell r="I197">
            <v>4.75</v>
          </cell>
          <cell r="J197">
            <v>7</v>
          </cell>
          <cell r="K197">
            <v>6.5</v>
          </cell>
        </row>
        <row r="198">
          <cell r="E198" t="str">
            <v>Nguyễn Trường Nguyên</v>
          </cell>
          <cell r="F198" t="str">
            <v>Nguyễn Bỉnh Khiểm</v>
          </cell>
          <cell r="G198" t="str">
            <v>Gia Nghĩa</v>
          </cell>
          <cell r="H198" t="str">
            <v>0962449841</v>
          </cell>
        </row>
        <row r="199">
          <cell r="E199" t="str">
            <v>Phạm Thị Nguyệt</v>
          </cell>
          <cell r="F199" t="str">
            <v>Nguyễn Du</v>
          </cell>
          <cell r="G199" t="str">
            <v>Đăk Song</v>
          </cell>
          <cell r="H199" t="str">
            <v>0935311036</v>
          </cell>
          <cell r="I199">
            <v>3</v>
          </cell>
          <cell r="J199">
            <v>7.5</v>
          </cell>
          <cell r="K199">
            <v>4</v>
          </cell>
        </row>
        <row r="200">
          <cell r="E200" t="str">
            <v>Nguyễn Thanh Nhã</v>
          </cell>
          <cell r="F200" t="str">
            <v>Nguyễn Bỉnh Khiểm</v>
          </cell>
          <cell r="G200" t="str">
            <v>Gia Nghĩa</v>
          </cell>
          <cell r="H200" t="str">
            <v>0908510164</v>
          </cell>
          <cell r="I200">
            <v>5.5</v>
          </cell>
          <cell r="J200">
            <v>5</v>
          </cell>
          <cell r="K200">
            <v>8.5</v>
          </cell>
        </row>
        <row r="201">
          <cell r="E201" t="str">
            <v>Trần Thị Thanh Nhàn</v>
          </cell>
          <cell r="F201" t="str">
            <v>Nguyễn Thị Bỉnh Khiêm</v>
          </cell>
          <cell r="G201" t="str">
            <v>Gia Nghĩa</v>
          </cell>
          <cell r="H201" t="str">
            <v>0386295505</v>
          </cell>
          <cell r="I201">
            <v>8.25</v>
          </cell>
          <cell r="J201">
            <v>6.5</v>
          </cell>
          <cell r="K201">
            <v>1</v>
          </cell>
        </row>
        <row r="202">
          <cell r="E202" t="str">
            <v>Nguyễn Thị Linh Nhi</v>
          </cell>
          <cell r="F202" t="str">
            <v>Lê Quý Đôn</v>
          </cell>
          <cell r="G202" t="str">
            <v>Trường Xuân</v>
          </cell>
          <cell r="H202" t="str">
            <v>0385898698</v>
          </cell>
          <cell r="I202">
            <v>7.5</v>
          </cell>
          <cell r="J202">
            <v>7.5</v>
          </cell>
          <cell r="K202">
            <v>5</v>
          </cell>
        </row>
        <row r="203">
          <cell r="E203" t="str">
            <v>Lê Thị Yến Nhi</v>
          </cell>
          <cell r="F203" t="str">
            <v>Quang Trung</v>
          </cell>
          <cell r="G203" t="str">
            <v>Đak R Lấp</v>
          </cell>
          <cell r="H203" t="str">
            <v>0973629799</v>
          </cell>
          <cell r="I203">
            <v>1.3</v>
          </cell>
          <cell r="J203">
            <v>6.5</v>
          </cell>
          <cell r="K203">
            <v>5</v>
          </cell>
        </row>
        <row r="204">
          <cell r="E204" t="str">
            <v>Hoàng Thị Yến Nhi</v>
          </cell>
          <cell r="F204" t="str">
            <v>Nguyễn Văn Trổi</v>
          </cell>
          <cell r="G204" t="str">
            <v>Đăk Song</v>
          </cell>
          <cell r="H204" t="str">
            <v>0963566844</v>
          </cell>
          <cell r="I204">
            <v>6.75</v>
          </cell>
          <cell r="J204">
            <v>7.5</v>
          </cell>
          <cell r="K204">
            <v>4.5</v>
          </cell>
        </row>
        <row r="205">
          <cell r="E205" t="str">
            <v>Phạm Thị Yến Vy</v>
          </cell>
          <cell r="F205" t="str">
            <v>Nguyễn Bỉnh Khiểm</v>
          </cell>
          <cell r="G205" t="str">
            <v>Gia Nghĩa</v>
          </cell>
          <cell r="H205" t="str">
            <v>0914198389</v>
          </cell>
          <cell r="I205">
            <v>5.5</v>
          </cell>
          <cell r="J205">
            <v>5.5</v>
          </cell>
          <cell r="K205">
            <v>4</v>
          </cell>
        </row>
        <row r="206">
          <cell r="E206" t="str">
            <v>Vũ Thị Yến Nhi</v>
          </cell>
          <cell r="F206" t="str">
            <v>Nguyễn Tất Thành</v>
          </cell>
          <cell r="G206" t="str">
            <v>Gia Nghĩa</v>
          </cell>
          <cell r="H206" t="str">
            <v>0979707698</v>
          </cell>
          <cell r="I206">
            <v>6.75</v>
          </cell>
          <cell r="J206">
            <v>6.5</v>
          </cell>
          <cell r="K206">
            <v>8.5</v>
          </cell>
        </row>
        <row r="207">
          <cell r="E207" t="str">
            <v>Hoàng Yến Nhi</v>
          </cell>
          <cell r="F207" t="str">
            <v>Nguyễn Du</v>
          </cell>
          <cell r="G207" t="str">
            <v>Đăk R Lấp</v>
          </cell>
          <cell r="H207" t="str">
            <v>0978543015</v>
          </cell>
        </row>
        <row r="208">
          <cell r="E208" t="str">
            <v>Hoàng Trần Yến Nhi</v>
          </cell>
          <cell r="F208" t="str">
            <v>Nguyễn Bỉnh Khiểm</v>
          </cell>
          <cell r="G208" t="str">
            <v>Gia Nghĩa</v>
          </cell>
          <cell r="H208" t="str">
            <v>0905678113</v>
          </cell>
          <cell r="I208">
            <v>2</v>
          </cell>
          <cell r="J208">
            <v>6</v>
          </cell>
          <cell r="K208">
            <v>3</v>
          </cell>
        </row>
        <row r="209">
          <cell r="E209" t="str">
            <v>Mai Đoàn Yến Như</v>
          </cell>
          <cell r="F209" t="str">
            <v>Nguyễn Bỉnh Khiểm</v>
          </cell>
          <cell r="G209" t="str">
            <v>Đăk R Lấp</v>
          </cell>
          <cell r="H209" t="str">
            <v>0935494131</v>
          </cell>
          <cell r="I209">
            <v>5.75</v>
          </cell>
          <cell r="J209">
            <v>8</v>
          </cell>
          <cell r="K209">
            <v>6</v>
          </cell>
        </row>
        <row r="210">
          <cell r="E210" t="str">
            <v>Phạm Quỳnh Như</v>
          </cell>
          <cell r="F210" t="str">
            <v>Trần Phú</v>
          </cell>
          <cell r="G210" t="str">
            <v>Gia Nghĩa</v>
          </cell>
          <cell r="H210" t="str">
            <v>0918443833</v>
          </cell>
          <cell r="I210">
            <v>3.5</v>
          </cell>
          <cell r="J210">
            <v>7</v>
          </cell>
          <cell r="K210">
            <v>5</v>
          </cell>
        </row>
        <row r="211">
          <cell r="E211" t="str">
            <v>Đào Thị Ngọc Như</v>
          </cell>
          <cell r="F211" t="str">
            <v>Trần Hưng Đạo</v>
          </cell>
          <cell r="G211" t="str">
            <v>Đak R Lấp</v>
          </cell>
          <cell r="H211" t="str">
            <v>0935576757</v>
          </cell>
          <cell r="I211">
            <v>6.75</v>
          </cell>
          <cell r="J211">
            <v>6</v>
          </cell>
          <cell r="K211">
            <v>4</v>
          </cell>
        </row>
        <row r="212">
          <cell r="E212" t="str">
            <v>NGuyễn Bùi Thảo Như</v>
          </cell>
          <cell r="F212" t="str">
            <v>Nguyễn Bỉnh Khiểm</v>
          </cell>
          <cell r="G212" t="str">
            <v>Gia Nghĩa</v>
          </cell>
          <cell r="H212" t="str">
            <v>0982479355</v>
          </cell>
          <cell r="I212">
            <v>7.75</v>
          </cell>
          <cell r="J212">
            <v>8</v>
          </cell>
          <cell r="K212">
            <v>7</v>
          </cell>
        </row>
        <row r="213">
          <cell r="E213" t="str">
            <v>Phạm Quỳnh Như</v>
          </cell>
          <cell r="F213" t="str">
            <v>Nguyễn Bỉnh Khiểm</v>
          </cell>
          <cell r="G213" t="str">
            <v>Gia Nghĩa</v>
          </cell>
          <cell r="H213" t="str">
            <v>0898354546</v>
          </cell>
          <cell r="I213">
            <v>6.25</v>
          </cell>
          <cell r="J213">
            <v>8</v>
          </cell>
          <cell r="K213">
            <v>4.25</v>
          </cell>
        </row>
        <row r="214">
          <cell r="E214" t="str">
            <v>Nông Thúy Nhung</v>
          </cell>
          <cell r="F214" t="str">
            <v>Nguyễn Du</v>
          </cell>
          <cell r="G214" t="str">
            <v>Tuy Đức</v>
          </cell>
          <cell r="H214" t="str">
            <v>0367762674</v>
          </cell>
          <cell r="I214">
            <v>3</v>
          </cell>
          <cell r="J214">
            <v>5.5</v>
          </cell>
          <cell r="K214">
            <v>3.5</v>
          </cell>
        </row>
        <row r="215">
          <cell r="E215" t="str">
            <v>Nguyễn Thị Ngọc Oanh</v>
          </cell>
          <cell r="F215" t="str">
            <v>Trần Phú</v>
          </cell>
          <cell r="G215" t="str">
            <v>Đăk Song</v>
          </cell>
          <cell r="H215" t="str">
            <v>0911336908</v>
          </cell>
          <cell r="I215">
            <v>2.5</v>
          </cell>
          <cell r="J215">
            <v>7.5</v>
          </cell>
          <cell r="K215">
            <v>3.75</v>
          </cell>
        </row>
        <row r="216">
          <cell r="E216" t="str">
            <v>Đào Thị Kiều Oanh</v>
          </cell>
          <cell r="F216" t="str">
            <v>Trần Phú</v>
          </cell>
          <cell r="G216" t="str">
            <v>Gia Nghĩa</v>
          </cell>
          <cell r="H216" t="str">
            <v>0988278312</v>
          </cell>
          <cell r="I216">
            <v>7.5</v>
          </cell>
          <cell r="J216">
            <v>7.5</v>
          </cell>
          <cell r="K216">
            <v>9.75</v>
          </cell>
        </row>
        <row r="217">
          <cell r="E217" t="str">
            <v>Nguyễn Tấn Phát</v>
          </cell>
          <cell r="F217" t="str">
            <v>Trần Phú</v>
          </cell>
          <cell r="G217" t="str">
            <v>Đăk Song</v>
          </cell>
          <cell r="H217" t="str">
            <v>0968242717</v>
          </cell>
          <cell r="I217">
            <v>7.5</v>
          </cell>
          <cell r="J217">
            <v>7</v>
          </cell>
          <cell r="K217">
            <v>4</v>
          </cell>
        </row>
        <row r="218">
          <cell r="E218" t="str">
            <v>Nguyễn Cao Huỳnh Phú</v>
          </cell>
          <cell r="F218" t="str">
            <v>Nguyễn Bỉnh Khiểm</v>
          </cell>
          <cell r="G218" t="str">
            <v>Đăk R Lấp</v>
          </cell>
          <cell r="H218" t="str">
            <v>0976719777</v>
          </cell>
          <cell r="I218">
            <v>3</v>
          </cell>
          <cell r="J218">
            <v>5</v>
          </cell>
          <cell r="K218">
            <v>3.5</v>
          </cell>
        </row>
        <row r="219">
          <cell r="E219" t="str">
            <v>Đinh Ngọc Hoàng Phúc</v>
          </cell>
          <cell r="F219" t="str">
            <v>Nguyễn Du</v>
          </cell>
          <cell r="G219" t="str">
            <v>Tuy Đức</v>
          </cell>
          <cell r="H219" t="str">
            <v>0379603164</v>
          </cell>
          <cell r="I219">
            <v>4</v>
          </cell>
          <cell r="J219">
            <v>6</v>
          </cell>
          <cell r="K219">
            <v>4</v>
          </cell>
        </row>
        <row r="220">
          <cell r="E220" t="str">
            <v>Bùi Thị Hồng Phúc</v>
          </cell>
          <cell r="F220" t="str">
            <v>Nguyễn Bỉnh Khiểm</v>
          </cell>
          <cell r="G220" t="str">
            <v>Gia Nghĩa</v>
          </cell>
          <cell r="H220" t="str">
            <v>0975870582</v>
          </cell>
          <cell r="I220">
            <v>7.25</v>
          </cell>
          <cell r="J220">
            <v>8.5</v>
          </cell>
          <cell r="K220">
            <v>6.5</v>
          </cell>
        </row>
        <row r="221">
          <cell r="E221" t="str">
            <v>Huỳnh Thị Hạnh Phúc</v>
          </cell>
          <cell r="F221" t="str">
            <v>Lương Thế Vinh</v>
          </cell>
          <cell r="G221" t="str">
            <v>Đăk R Lấp</v>
          </cell>
          <cell r="H221" t="str">
            <v>0328907648</v>
          </cell>
          <cell r="I221">
            <v>5.75</v>
          </cell>
          <cell r="J221">
            <v>7</v>
          </cell>
          <cell r="K221">
            <v>4.25</v>
          </cell>
        </row>
        <row r="222">
          <cell r="E222" t="str">
            <v>Nguyễn Trọng Phúc</v>
          </cell>
          <cell r="F222" t="str">
            <v>Trần Quang Khải</v>
          </cell>
          <cell r="G222" t="str">
            <v>Đăk R Lấp</v>
          </cell>
          <cell r="H222" t="str">
            <v>0964697173</v>
          </cell>
          <cell r="I222">
            <v>3.5</v>
          </cell>
          <cell r="J222">
            <v>7.5</v>
          </cell>
          <cell r="K222">
            <v>8.25</v>
          </cell>
        </row>
        <row r="223">
          <cell r="E223" t="str">
            <v>Hoàng Minh Phúc</v>
          </cell>
          <cell r="F223" t="str">
            <v>Nguyễn Bỉnh Khiểm</v>
          </cell>
          <cell r="G223" t="str">
            <v>Gia Nghĩa</v>
          </cell>
          <cell r="H223" t="str">
            <v>0338525430</v>
          </cell>
          <cell r="I223">
            <v>3</v>
          </cell>
          <cell r="J223">
            <v>6</v>
          </cell>
          <cell r="K223">
            <v>4.75</v>
          </cell>
        </row>
        <row r="224">
          <cell r="E224" t="str">
            <v>Nguyễn Huy Phước</v>
          </cell>
          <cell r="F224" t="str">
            <v>Nguyễn Bỉnh Khiểm</v>
          </cell>
          <cell r="G224" t="str">
            <v>Gia Nghĩa</v>
          </cell>
          <cell r="H224" t="str">
            <v>0912207479</v>
          </cell>
          <cell r="I224">
            <v>7.75</v>
          </cell>
          <cell r="J224">
            <v>8.5</v>
          </cell>
          <cell r="K224">
            <v>8.5</v>
          </cell>
        </row>
        <row r="225">
          <cell r="E225" t="str">
            <v>Bùi Minh Phương</v>
          </cell>
          <cell r="F225" t="str">
            <v>Nguyễn Khuyến</v>
          </cell>
          <cell r="G225" t="str">
            <v>Đăk R Lấp</v>
          </cell>
          <cell r="H225" t="str">
            <v>0985575276</v>
          </cell>
        </row>
        <row r="226">
          <cell r="E226" t="str">
            <v>Nguyễn Lê Thu Phương</v>
          </cell>
          <cell r="F226" t="str">
            <v>Nguyễn Tất Thành</v>
          </cell>
          <cell r="G226" t="str">
            <v>Gia Nghĩa</v>
          </cell>
          <cell r="H226" t="str">
            <v>0916032770</v>
          </cell>
          <cell r="I226">
            <v>6</v>
          </cell>
          <cell r="J226">
            <v>8</v>
          </cell>
          <cell r="K226">
            <v>9</v>
          </cell>
        </row>
        <row r="227">
          <cell r="E227" t="str">
            <v>Lại Bích Phượng</v>
          </cell>
          <cell r="F227" t="str">
            <v>Nguyễn Bỉnh Khiểm</v>
          </cell>
          <cell r="G227" t="str">
            <v>Gia Nghĩa</v>
          </cell>
          <cell r="H227" t="str">
            <v>0934311717</v>
          </cell>
          <cell r="I227">
            <v>9.75</v>
          </cell>
          <cell r="J227">
            <v>8</v>
          </cell>
          <cell r="K227">
            <v>4.25</v>
          </cell>
        </row>
        <row r="228">
          <cell r="E228" t="str">
            <v>Lưu Thị Phượng</v>
          </cell>
          <cell r="F228" t="str">
            <v>Trần Phú</v>
          </cell>
          <cell r="G228" t="str">
            <v>Đaăk Song</v>
          </cell>
          <cell r="H228" t="str">
            <v>0961447030</v>
          </cell>
        </row>
        <row r="229">
          <cell r="E229" t="str">
            <v>Trần Trung Quân</v>
          </cell>
          <cell r="F229" t="str">
            <v>Trần Phú</v>
          </cell>
          <cell r="G229" t="str">
            <v>Gia Nghĩa</v>
          </cell>
          <cell r="H229" t="str">
            <v>0941398679</v>
          </cell>
          <cell r="I229">
            <v>3.25</v>
          </cell>
          <cell r="J229">
            <v>6.5</v>
          </cell>
          <cell r="K229">
            <v>6.25</v>
          </cell>
        </row>
        <row r="230">
          <cell r="E230" t="str">
            <v>Đặng Hồng Quân</v>
          </cell>
          <cell r="F230" t="str">
            <v>Nguyễn Du</v>
          </cell>
          <cell r="G230" t="str">
            <v>Đăk R Lấp</v>
          </cell>
          <cell r="J230">
            <v>5</v>
          </cell>
          <cell r="K230">
            <v>5.25</v>
          </cell>
        </row>
        <row r="231">
          <cell r="E231" t="str">
            <v>Bùi Văn Quang</v>
          </cell>
          <cell r="F231" t="str">
            <v>Trần Phú</v>
          </cell>
          <cell r="G231" t="str">
            <v>Đăk Song</v>
          </cell>
          <cell r="H231" t="str">
            <v>0946833788</v>
          </cell>
          <cell r="I231">
            <v>3.25</v>
          </cell>
          <cell r="J231">
            <v>4.5</v>
          </cell>
          <cell r="K231">
            <v>3.5</v>
          </cell>
        </row>
        <row r="232">
          <cell r="E232" t="str">
            <v>Nguyễn Hữu Quốc</v>
          </cell>
          <cell r="F232" t="str">
            <v>Nguyễn Chí Thanh</v>
          </cell>
          <cell r="G232" t="str">
            <v>Gia Nghĩa</v>
          </cell>
        </row>
        <row r="233">
          <cell r="E233" t="str">
            <v>Nguyễn Phú Nhật Quốc</v>
          </cell>
          <cell r="F233" t="str">
            <v>Trần Phú</v>
          </cell>
          <cell r="G233" t="str">
            <v>Gia Nghĩa</v>
          </cell>
          <cell r="H233" t="str">
            <v>0934736786</v>
          </cell>
          <cell r="I233">
            <v>7.25</v>
          </cell>
          <cell r="J233">
            <v>5</v>
          </cell>
          <cell r="K233">
            <v>5.5</v>
          </cell>
        </row>
        <row r="234">
          <cell r="E234" t="str">
            <v>Phạm Thanh Quý</v>
          </cell>
          <cell r="F234" t="str">
            <v>Nguyễn Bỉnh Khiểm</v>
          </cell>
          <cell r="G234" t="str">
            <v>Gia Nghĩa</v>
          </cell>
          <cell r="H234" t="str">
            <v>0342995688</v>
          </cell>
          <cell r="I234">
            <v>5</v>
          </cell>
          <cell r="J234">
            <v>8</v>
          </cell>
          <cell r="K234">
            <v>8.25</v>
          </cell>
        </row>
        <row r="235">
          <cell r="E235" t="str">
            <v>Hoàng Nam Quyền</v>
          </cell>
          <cell r="F235" t="str">
            <v>Nguyễn Chí Thanh</v>
          </cell>
          <cell r="G235" t="str">
            <v>Gia Nghĩa</v>
          </cell>
          <cell r="I235">
            <v>4.75</v>
          </cell>
          <cell r="J235">
            <v>6.5</v>
          </cell>
          <cell r="K235">
            <v>9</v>
          </cell>
        </row>
        <row r="236">
          <cell r="E236" t="str">
            <v>Nguyễn Thị Kim Quyền</v>
          </cell>
          <cell r="F236" t="str">
            <v>Nguyễn Tất Thành</v>
          </cell>
          <cell r="G236" t="str">
            <v>Gia Nghĩa</v>
          </cell>
          <cell r="H236" t="str">
            <v>0778565868</v>
          </cell>
        </row>
        <row r="237">
          <cell r="E237" t="str">
            <v>Hà Nam Quyền</v>
          </cell>
          <cell r="F237" t="str">
            <v>Nguyễn Chí Thanh</v>
          </cell>
          <cell r="G237" t="str">
            <v>Gia Nghĩa</v>
          </cell>
          <cell r="H237" t="str">
            <v>0973302079</v>
          </cell>
        </row>
        <row r="238">
          <cell r="E238" t="str">
            <v>Nông Nhiệm Quyền</v>
          </cell>
          <cell r="F238" t="str">
            <v>Nguyễn Bỉnh Khiểm</v>
          </cell>
          <cell r="G238" t="str">
            <v>Gia Nghĩa</v>
          </cell>
          <cell r="H238" t="str">
            <v>0935705726</v>
          </cell>
          <cell r="I238">
            <v>3</v>
          </cell>
          <cell r="J238">
            <v>7.5</v>
          </cell>
          <cell r="K238">
            <v>1.75</v>
          </cell>
        </row>
        <row r="239">
          <cell r="E239" t="str">
            <v>Nguyễn Thị Hương Quyết</v>
          </cell>
          <cell r="F239" t="str">
            <v>Trần Phú</v>
          </cell>
          <cell r="G239" t="str">
            <v>Gia Nghĩa</v>
          </cell>
          <cell r="H239" t="str">
            <v>0915239167</v>
          </cell>
          <cell r="I239">
            <v>6.25</v>
          </cell>
          <cell r="J239">
            <v>4.5</v>
          </cell>
          <cell r="K239">
            <v>6.75</v>
          </cell>
        </row>
        <row r="240">
          <cell r="E240" t="str">
            <v>Lê Thị Như Quỳnh</v>
          </cell>
        </row>
        <row r="241">
          <cell r="E241" t="str">
            <v>Lê Thị Như Quỳnh</v>
          </cell>
          <cell r="F241" t="str">
            <v>Nguyễn Bỉnh Khiểm</v>
          </cell>
          <cell r="G241" t="str">
            <v>Gia Nghĩa</v>
          </cell>
          <cell r="H241" t="str">
            <v>0913330789</v>
          </cell>
          <cell r="I241">
            <v>7.25</v>
          </cell>
          <cell r="J241">
            <v>8.5</v>
          </cell>
          <cell r="K241">
            <v>6.5</v>
          </cell>
        </row>
        <row r="242">
          <cell r="E242" t="str">
            <v>Vũ Thị Diễm Quỳnh</v>
          </cell>
          <cell r="F242" t="str">
            <v>Quang Trung</v>
          </cell>
          <cell r="G242" t="str">
            <v>Đak R Lấp</v>
          </cell>
          <cell r="H242" t="str">
            <v>0974519468</v>
          </cell>
          <cell r="I242">
            <v>2</v>
          </cell>
          <cell r="J242">
            <v>8.5</v>
          </cell>
          <cell r="K242">
            <v>3.25</v>
          </cell>
        </row>
        <row r="243">
          <cell r="E243" t="str">
            <v>Nguyễn Thị Như Quỳnh</v>
          </cell>
          <cell r="F243" t="str">
            <v>Lê Quý Đôn</v>
          </cell>
          <cell r="G243" t="str">
            <v>Đăk Song</v>
          </cell>
          <cell r="H243" t="str">
            <v>01299839379</v>
          </cell>
          <cell r="I243">
            <v>5.5</v>
          </cell>
          <cell r="J243">
            <v>3</v>
          </cell>
          <cell r="K243">
            <v>1.75</v>
          </cell>
        </row>
        <row r="244">
          <cell r="E244" t="str">
            <v>Trần Quang Sáng</v>
          </cell>
          <cell r="F244" t="str">
            <v>Nguyễn Khuyến</v>
          </cell>
          <cell r="G244" t="str">
            <v>Đăk R Lấp</v>
          </cell>
          <cell r="H244" t="str">
            <v>037774912</v>
          </cell>
        </row>
        <row r="245">
          <cell r="E245" t="str">
            <v>Đặng Thành Sơn</v>
          </cell>
          <cell r="F245" t="str">
            <v>Nguyễn Bỉnh Khiểm</v>
          </cell>
          <cell r="G245" t="str">
            <v>Gia Nghĩa</v>
          </cell>
          <cell r="H245" t="str">
            <v>0973545430</v>
          </cell>
          <cell r="I245">
            <v>7.5</v>
          </cell>
          <cell r="J245">
            <v>6.5</v>
          </cell>
          <cell r="K245">
            <v>8.5</v>
          </cell>
        </row>
        <row r="246">
          <cell r="E246" t="str">
            <v>La Thị Kiều Sương</v>
          </cell>
          <cell r="F246" t="str">
            <v>Nguyễn Bỉnh Khiểm</v>
          </cell>
          <cell r="G246" t="str">
            <v>Gia Nghĩa</v>
          </cell>
          <cell r="H246" t="str">
            <v>0973514120</v>
          </cell>
          <cell r="I246">
            <v>3.75</v>
          </cell>
          <cell r="J246">
            <v>5.5</v>
          </cell>
          <cell r="K246">
            <v>6.25</v>
          </cell>
        </row>
        <row r="247">
          <cell r="E247" t="str">
            <v>Kièu Văn Sỹ</v>
          </cell>
          <cell r="F247" t="str">
            <v>Nguyễn Bỉnh Khiểm</v>
          </cell>
          <cell r="G247" t="str">
            <v>Gia Nghĩa</v>
          </cell>
          <cell r="H247" t="str">
            <v>0704582329</v>
          </cell>
          <cell r="I247">
            <v>3.25</v>
          </cell>
          <cell r="J247">
            <v>6</v>
          </cell>
          <cell r="K247">
            <v>3.5</v>
          </cell>
        </row>
        <row r="248">
          <cell r="E248" t="str">
            <v>Nguyễn Quý Tài</v>
          </cell>
          <cell r="F248" t="str">
            <v>Trần Hưng Đạo</v>
          </cell>
          <cell r="G248" t="str">
            <v>Đăk R Lấp</v>
          </cell>
          <cell r="H248" t="str">
            <v>0357232002</v>
          </cell>
          <cell r="I248">
            <v>5</v>
          </cell>
          <cell r="J248">
            <v>2</v>
          </cell>
          <cell r="K248">
            <v>4.5</v>
          </cell>
        </row>
        <row r="249">
          <cell r="E249" t="str">
            <v>Lê Thanh Tài</v>
          </cell>
          <cell r="F249" t="str">
            <v>Lê Quý Đôn</v>
          </cell>
          <cell r="G249" t="str">
            <v>Đăk Song</v>
          </cell>
          <cell r="H249" t="str">
            <v>0987309279</v>
          </cell>
          <cell r="I249">
            <v>5.75</v>
          </cell>
          <cell r="J249">
            <v>5.5</v>
          </cell>
          <cell r="K249">
            <v>8.5</v>
          </cell>
        </row>
        <row r="250">
          <cell r="E250" t="str">
            <v>Võ Thành Tài</v>
          </cell>
          <cell r="F250" t="str">
            <v>Trần Phú</v>
          </cell>
          <cell r="G250" t="str">
            <v>Gia Nghĩa</v>
          </cell>
          <cell r="H250" t="str">
            <v>0914328568</v>
          </cell>
          <cell r="I250">
            <v>2</v>
          </cell>
          <cell r="J250">
            <v>3.5</v>
          </cell>
          <cell r="K250">
            <v>2.25</v>
          </cell>
        </row>
        <row r="251">
          <cell r="E251" t="str">
            <v>Nguyễn Thành Tâm</v>
          </cell>
          <cell r="F251" t="str">
            <v>Lê Quý Đôn</v>
          </cell>
          <cell r="G251" t="str">
            <v>Trường Xuân</v>
          </cell>
          <cell r="H251" t="str">
            <v>0333611442</v>
          </cell>
          <cell r="I251">
            <v>3</v>
          </cell>
          <cell r="J251">
            <v>6</v>
          </cell>
          <cell r="K251">
            <v>1</v>
          </cell>
        </row>
        <row r="252">
          <cell r="E252" t="str">
            <v>Nguyễn Văn Thành Tâm</v>
          </cell>
          <cell r="F252" t="str">
            <v>Trần Phú</v>
          </cell>
          <cell r="G252" t="str">
            <v>Gia Nghĩa</v>
          </cell>
          <cell r="H252" t="str">
            <v>0914545579</v>
          </cell>
          <cell r="I252">
            <v>7.5</v>
          </cell>
          <cell r="K252">
            <v>8</v>
          </cell>
        </row>
        <row r="253">
          <cell r="E253" t="str">
            <v>Trần Đình Thái</v>
          </cell>
          <cell r="F253" t="str">
            <v>Nguyễn Tất Thành</v>
          </cell>
          <cell r="G253" t="str">
            <v>Đăk Song</v>
          </cell>
          <cell r="H253" t="str">
            <v>0366446358</v>
          </cell>
          <cell r="I253">
            <v>3.25</v>
          </cell>
          <cell r="J253">
            <v>5</v>
          </cell>
          <cell r="K253">
            <v>5.25</v>
          </cell>
        </row>
        <row r="254">
          <cell r="E254" t="str">
            <v>Nguỹen Văn Thân</v>
          </cell>
          <cell r="F254" t="str">
            <v>Trần Phú</v>
          </cell>
          <cell r="G254" t="str">
            <v>Đaăk Song</v>
          </cell>
          <cell r="H254" t="str">
            <v>0388288507</v>
          </cell>
          <cell r="I254">
            <v>3</v>
          </cell>
          <cell r="J254">
            <v>2.5</v>
          </cell>
          <cell r="K254">
            <v>1.75</v>
          </cell>
        </row>
        <row r="255">
          <cell r="E255" t="str">
            <v>Mai Thị Diệu Thanh</v>
          </cell>
          <cell r="F255" t="str">
            <v>Nguyễn Du</v>
          </cell>
          <cell r="G255" t="str">
            <v>Đăk Song</v>
          </cell>
          <cell r="H255" t="str">
            <v>0988476677</v>
          </cell>
        </row>
        <row r="256">
          <cell r="E256" t="str">
            <v>Phùng Chu Thị Hoàng Thanh</v>
          </cell>
          <cell r="F256" t="str">
            <v>Nguyễn Bỉnh Khiểm</v>
          </cell>
          <cell r="G256" t="str">
            <v>Gia Nghĩa</v>
          </cell>
          <cell r="H256" t="str">
            <v>0988277180</v>
          </cell>
          <cell r="I256">
            <v>3.25</v>
          </cell>
          <cell r="J256">
            <v>5.5</v>
          </cell>
          <cell r="K256">
            <v>3.5</v>
          </cell>
        </row>
        <row r="257">
          <cell r="E257" t="str">
            <v>Ngô Nguyễn Minh Thành</v>
          </cell>
          <cell r="F257" t="str">
            <v>Nguyễn Bỉnh Khiểm</v>
          </cell>
          <cell r="G257" t="str">
            <v>Gia Nghĩa</v>
          </cell>
          <cell r="H257" t="str">
            <v>0915260779</v>
          </cell>
          <cell r="I257">
            <v>9.25</v>
          </cell>
          <cell r="J257">
            <v>5</v>
          </cell>
          <cell r="K257" t="str">
            <v>7.7.5</v>
          </cell>
        </row>
        <row r="258">
          <cell r="E258" t="str">
            <v>Đoàn Trung Thành</v>
          </cell>
          <cell r="F258" t="str">
            <v>Nguyễn Bỉnh Khiểm</v>
          </cell>
          <cell r="G258" t="str">
            <v>Gia Nghĩa</v>
          </cell>
          <cell r="H258" t="str">
            <v>0912025262</v>
          </cell>
          <cell r="I258">
            <v>5</v>
          </cell>
          <cell r="J258">
            <v>6</v>
          </cell>
          <cell r="K258">
            <v>7</v>
          </cell>
        </row>
        <row r="259">
          <cell r="E259" t="str">
            <v>Nguyễn Đức Thành</v>
          </cell>
          <cell r="F259" t="str">
            <v>Lê Quý Đôn</v>
          </cell>
          <cell r="G259" t="str">
            <v>Đăk Song</v>
          </cell>
          <cell r="H259" t="str">
            <v>0935290267</v>
          </cell>
          <cell r="I259">
            <v>2</v>
          </cell>
          <cell r="J259">
            <v>4</v>
          </cell>
          <cell r="K259">
            <v>1</v>
          </cell>
        </row>
        <row r="260">
          <cell r="E260" t="str">
            <v>Nguyễn Thị Phương Thảo</v>
          </cell>
          <cell r="I260">
            <v>5.5</v>
          </cell>
          <cell r="J260">
            <v>5.5</v>
          </cell>
          <cell r="K260">
            <v>6.5</v>
          </cell>
        </row>
        <row r="261">
          <cell r="E261" t="str">
            <v>Nguyễn Thị Thanh Thảo</v>
          </cell>
          <cell r="F261" t="str">
            <v>Lê Quý Đôn</v>
          </cell>
          <cell r="G261" t="str">
            <v>Đăk Song</v>
          </cell>
          <cell r="H261" t="str">
            <v>0974254773</v>
          </cell>
          <cell r="I261">
            <v>5.5</v>
          </cell>
          <cell r="J261">
            <v>5</v>
          </cell>
          <cell r="K261">
            <v>6.5</v>
          </cell>
        </row>
        <row r="262">
          <cell r="E262" t="str">
            <v>Phạm Thị Thảo</v>
          </cell>
          <cell r="F262" t="str">
            <v>Nguyễn Công Trứ</v>
          </cell>
          <cell r="G262" t="str">
            <v>Nam Bình</v>
          </cell>
          <cell r="H262" t="str">
            <v>0987078243</v>
          </cell>
          <cell r="I262">
            <v>4.5</v>
          </cell>
          <cell r="J262">
            <v>3.5</v>
          </cell>
          <cell r="K262">
            <v>1.25</v>
          </cell>
        </row>
        <row r="263">
          <cell r="E263" t="str">
            <v>Nguễn Thiị Thảo</v>
          </cell>
          <cell r="F263" t="str">
            <v>Đăk Buk So</v>
          </cell>
          <cell r="G263" t="str">
            <v>Tuy Đức</v>
          </cell>
          <cell r="H263" t="str">
            <v>0978211285</v>
          </cell>
          <cell r="I263">
            <v>5.5</v>
          </cell>
          <cell r="J263">
            <v>8</v>
          </cell>
          <cell r="K263">
            <v>6</v>
          </cell>
        </row>
        <row r="264">
          <cell r="E264" t="str">
            <v>Nguyễn Phương Thảo</v>
          </cell>
          <cell r="F264" t="str">
            <v>Trần Phú</v>
          </cell>
          <cell r="G264" t="str">
            <v>Gia Nghĩa</v>
          </cell>
          <cell r="H264" t="str">
            <v>0963666124</v>
          </cell>
        </row>
        <row r="265">
          <cell r="E265" t="str">
            <v>Dương Khánh Thi</v>
          </cell>
          <cell r="F265" t="str">
            <v>Nguyễn Tất Thành</v>
          </cell>
          <cell r="G265" t="str">
            <v>Gia Nghĩa</v>
          </cell>
          <cell r="H265" t="str">
            <v>0903578988</v>
          </cell>
          <cell r="I265">
            <v>7</v>
          </cell>
          <cell r="J265">
            <v>6</v>
          </cell>
          <cell r="K265">
            <v>2.25</v>
          </cell>
        </row>
        <row r="266">
          <cell r="E266" t="str">
            <v>Trương Phạm Hoàng Thiện</v>
          </cell>
          <cell r="F266" t="str">
            <v>Nguyễn Du</v>
          </cell>
          <cell r="G266" t="str">
            <v>Đăk R Lấp</v>
          </cell>
          <cell r="H266" t="str">
            <v>02613700518</v>
          </cell>
          <cell r="I266">
            <v>2.5</v>
          </cell>
          <cell r="J266">
            <v>5</v>
          </cell>
          <cell r="K266">
            <v>7</v>
          </cell>
        </row>
        <row r="267">
          <cell r="E267" t="str">
            <v>Hồ Văn Thiết</v>
          </cell>
          <cell r="F267" t="str">
            <v>Nguyễn Du</v>
          </cell>
          <cell r="G267" t="str">
            <v>Đăk Song</v>
          </cell>
          <cell r="H267" t="str">
            <v>0379562237</v>
          </cell>
          <cell r="I267">
            <v>4.25</v>
          </cell>
          <cell r="J267">
            <v>5.5</v>
          </cell>
          <cell r="K267">
            <v>2.5</v>
          </cell>
        </row>
        <row r="268">
          <cell r="E268" t="str">
            <v>Nguyễn Đức Thịnh</v>
          </cell>
          <cell r="F268" t="str">
            <v>Lê Quý Đôn</v>
          </cell>
          <cell r="G268" t="str">
            <v>Trường Xuân</v>
          </cell>
          <cell r="H268" t="str">
            <v>0986294128</v>
          </cell>
          <cell r="I268">
            <v>4</v>
          </cell>
          <cell r="J268">
            <v>5.5</v>
          </cell>
          <cell r="K268">
            <v>5.5</v>
          </cell>
        </row>
        <row r="269">
          <cell r="E269" t="str">
            <v>Võ Thị Anh Thơ</v>
          </cell>
          <cell r="F269" t="str">
            <v>Lê Quý Đôn</v>
          </cell>
          <cell r="G269" t="str">
            <v>Đăk Song</v>
          </cell>
          <cell r="H269" t="str">
            <v>0931646943</v>
          </cell>
          <cell r="I269">
            <v>6.5</v>
          </cell>
          <cell r="J269">
            <v>7.5</v>
          </cell>
          <cell r="K269">
            <v>2.75</v>
          </cell>
        </row>
        <row r="270">
          <cell r="E270" t="str">
            <v>Nguyễn Thị Bảo Thoa</v>
          </cell>
          <cell r="F270" t="str">
            <v>Lê Quý Đôn</v>
          </cell>
          <cell r="G270" t="str">
            <v>Đăk Song</v>
          </cell>
          <cell r="H270" t="str">
            <v>0933452177</v>
          </cell>
          <cell r="I270">
            <v>6</v>
          </cell>
          <cell r="J270">
            <v>7</v>
          </cell>
          <cell r="K270">
            <v>1.5</v>
          </cell>
        </row>
        <row r="271">
          <cell r="E271" t="str">
            <v>Nguyễn Văn Tuấn Thông</v>
          </cell>
        </row>
        <row r="272">
          <cell r="E272" t="str">
            <v>Phạm Minh Thư</v>
          </cell>
          <cell r="F272" t="str">
            <v>Nguyễn Tất Thành</v>
          </cell>
          <cell r="G272" t="str">
            <v>Đăk Song</v>
          </cell>
          <cell r="H272" t="str">
            <v>0979914963</v>
          </cell>
          <cell r="I272">
            <v>4.25</v>
          </cell>
          <cell r="J272">
            <v>6</v>
          </cell>
          <cell r="K272">
            <v>7.75</v>
          </cell>
        </row>
        <row r="273">
          <cell r="E273" t="str">
            <v>Phan Thị Anh Thư</v>
          </cell>
          <cell r="F273" t="str">
            <v>Nguyễn Du</v>
          </cell>
          <cell r="G273" t="str">
            <v>Đăk R Lấp</v>
          </cell>
          <cell r="H273" t="str">
            <v>0913459867</v>
          </cell>
          <cell r="I273">
            <v>9</v>
          </cell>
          <cell r="J273">
            <v>6</v>
          </cell>
          <cell r="K273">
            <v>8</v>
          </cell>
        </row>
        <row r="274">
          <cell r="E274" t="str">
            <v>Nguễn Thị Minh Thuận</v>
          </cell>
          <cell r="F274" t="str">
            <v>Lê Quý Đôn</v>
          </cell>
          <cell r="G274" t="str">
            <v>Trường Xuân</v>
          </cell>
          <cell r="H274" t="str">
            <v>0344078248</v>
          </cell>
          <cell r="I274">
            <v>1.75</v>
          </cell>
          <cell r="J274">
            <v>5.5</v>
          </cell>
          <cell r="K274">
            <v>1.5</v>
          </cell>
        </row>
        <row r="275">
          <cell r="E275" t="str">
            <v>Vũ Nguyễn Tri Thức</v>
          </cell>
          <cell r="F275" t="str">
            <v>Nguyễn Bỉnh Khiểm</v>
          </cell>
          <cell r="G275" t="str">
            <v>Gia Nghĩa</v>
          </cell>
          <cell r="H275" t="str">
            <v>0941974848</v>
          </cell>
          <cell r="I275">
            <v>5.75</v>
          </cell>
          <cell r="J275">
            <v>6.5</v>
          </cell>
          <cell r="K275">
            <v>7.25</v>
          </cell>
        </row>
        <row r="276">
          <cell r="E276" t="str">
            <v>Nguyễn Thị Hoài Thương</v>
          </cell>
          <cell r="F276" t="str">
            <v>Nguyễn Văn Trổi</v>
          </cell>
          <cell r="G276" t="str">
            <v>Đăk Song</v>
          </cell>
          <cell r="H276" t="str">
            <v>0977128777</v>
          </cell>
          <cell r="I276">
            <v>3.75</v>
          </cell>
          <cell r="J276">
            <v>6</v>
          </cell>
          <cell r="K276">
            <v>4.75</v>
          </cell>
        </row>
        <row r="277">
          <cell r="E277" t="str">
            <v>Nguyễn Hoài Thương</v>
          </cell>
          <cell r="F277" t="str">
            <v>Nguyễn Bỉnh Khiểm</v>
          </cell>
          <cell r="G277" t="str">
            <v>Gia Nghĩa</v>
          </cell>
          <cell r="H277" t="str">
            <v>0935375179</v>
          </cell>
        </row>
        <row r="278">
          <cell r="E278" t="str">
            <v>Huỳnh Thị Hoài Thương</v>
          </cell>
          <cell r="F278" t="str">
            <v>Nguyễn Trãi</v>
          </cell>
          <cell r="G278" t="str">
            <v>Đăk Song</v>
          </cell>
          <cell r="H278" t="str">
            <v>0942272980</v>
          </cell>
          <cell r="I278">
            <v>5.75</v>
          </cell>
          <cell r="J278">
            <v>6</v>
          </cell>
          <cell r="K278">
            <v>6.5</v>
          </cell>
        </row>
        <row r="279">
          <cell r="E279" t="str">
            <v>Lê Thị Thương</v>
          </cell>
          <cell r="F279" t="str">
            <v>Trần Phú</v>
          </cell>
          <cell r="G279" t="str">
            <v>Đăk Song</v>
          </cell>
          <cell r="H279" t="str">
            <v>0880070977</v>
          </cell>
          <cell r="I279">
            <v>7</v>
          </cell>
          <cell r="J279">
            <v>6.5</v>
          </cell>
          <cell r="K279">
            <v>5.25</v>
          </cell>
        </row>
        <row r="280">
          <cell r="E280" t="str">
            <v>Nguyễn Thị Ngọc Thúy</v>
          </cell>
          <cell r="F280" t="str">
            <v>Nguyễn Bỉnh Khiểm</v>
          </cell>
          <cell r="G280" t="str">
            <v>Gia Nghĩa</v>
          </cell>
          <cell r="H280" t="str">
            <v>01643441279</v>
          </cell>
        </row>
        <row r="281">
          <cell r="E281" t="str">
            <v>Vũ Ánh Thùy</v>
          </cell>
          <cell r="F281" t="str">
            <v>Phan Bội Châu</v>
          </cell>
          <cell r="G281" t="str">
            <v>Gia Nghĩa</v>
          </cell>
          <cell r="H281" t="str">
            <v>0978990739</v>
          </cell>
          <cell r="I281">
            <v>3.75</v>
          </cell>
          <cell r="J281">
            <v>3.5</v>
          </cell>
          <cell r="K281">
            <v>5.25</v>
          </cell>
        </row>
        <row r="282">
          <cell r="E282" t="str">
            <v>Nguyễn Thị Thanh Thủy</v>
          </cell>
          <cell r="F282" t="str">
            <v>Nguyễn Công Trứ</v>
          </cell>
          <cell r="G282" t="str">
            <v>Đak R Lấp</v>
          </cell>
          <cell r="H282" t="str">
            <v>0399212119</v>
          </cell>
          <cell r="I282">
            <v>9</v>
          </cell>
          <cell r="J282">
            <v>7.5</v>
          </cell>
          <cell r="K282">
            <v>7.5</v>
          </cell>
        </row>
        <row r="283">
          <cell r="E283" t="str">
            <v>Cao Thị Thu Thủy</v>
          </cell>
          <cell r="F283" t="str">
            <v>Nguyễn Bỉnh Khiểm</v>
          </cell>
          <cell r="G283" t="str">
            <v>Gia Nghĩa</v>
          </cell>
          <cell r="H283" t="str">
            <v>0942143937</v>
          </cell>
          <cell r="I283">
            <v>4</v>
          </cell>
          <cell r="J283">
            <v>6</v>
          </cell>
          <cell r="K283">
            <v>1.75</v>
          </cell>
        </row>
        <row r="284">
          <cell r="E284" t="str">
            <v>Nguyễn Thị Thu Thủy</v>
          </cell>
          <cell r="F284" t="str">
            <v>Nguyễn Khuyến</v>
          </cell>
          <cell r="G284" t="str">
            <v>Đăk R Lấp</v>
          </cell>
          <cell r="H284" t="str">
            <v>03722526469</v>
          </cell>
        </row>
        <row r="285">
          <cell r="E285" t="str">
            <v>Nguyễn Bảo Thy</v>
          </cell>
          <cell r="F285" t="str">
            <v>Trần Phú</v>
          </cell>
          <cell r="G285" t="str">
            <v>Gia Nghĩa</v>
          </cell>
          <cell r="H285" t="str">
            <v>0915544162</v>
          </cell>
          <cell r="I285">
            <v>6.5</v>
          </cell>
          <cell r="J285">
            <v>8</v>
          </cell>
          <cell r="K285">
            <v>6.5</v>
          </cell>
        </row>
        <row r="286">
          <cell r="E286" t="str">
            <v>Nguyễn Thủy Tiên</v>
          </cell>
          <cell r="F286" t="str">
            <v>Nguyễn Bỉnh Khiểm</v>
          </cell>
          <cell r="G286" t="str">
            <v>Gia Nghĩa</v>
          </cell>
          <cell r="H286" t="str">
            <v>0979975706</v>
          </cell>
          <cell r="I286">
            <v>7.5</v>
          </cell>
          <cell r="K286">
            <v>7</v>
          </cell>
        </row>
        <row r="287">
          <cell r="E287" t="str">
            <v>Phan Đình Tiên</v>
          </cell>
          <cell r="F287" t="str">
            <v>Nguyễn Du</v>
          </cell>
          <cell r="G287" t="str">
            <v>Đăk R Lấp</v>
          </cell>
          <cell r="H287" t="str">
            <v>0984767089</v>
          </cell>
        </row>
        <row r="288">
          <cell r="E288" t="str">
            <v>Trần Thị Thùy Tiên</v>
          </cell>
          <cell r="F288" t="str">
            <v>Nguyễn Bỉnh Khiểm</v>
          </cell>
          <cell r="G288" t="str">
            <v>Gia Nghĩa</v>
          </cell>
          <cell r="H288" t="str">
            <v>0979639724</v>
          </cell>
          <cell r="I288">
            <v>8</v>
          </cell>
          <cell r="J288">
            <v>8</v>
          </cell>
          <cell r="K288">
            <v>7.25</v>
          </cell>
        </row>
        <row r="289">
          <cell r="E289" t="str">
            <v>Hoàng Lê Mạnh Tiệp</v>
          </cell>
          <cell r="F289" t="str">
            <v>Nguyễn Du</v>
          </cell>
          <cell r="G289" t="str">
            <v>Đăk Song</v>
          </cell>
          <cell r="H289" t="str">
            <v>0379402939</v>
          </cell>
        </row>
        <row r="290">
          <cell r="E290" t="str">
            <v>Võ Đình Tín</v>
          </cell>
          <cell r="F290" t="str">
            <v>Nguyễn Văn Trổi</v>
          </cell>
          <cell r="G290" t="str">
            <v>Đăk Song</v>
          </cell>
          <cell r="H290" t="str">
            <v>0918070618</v>
          </cell>
          <cell r="I290">
            <v>3.75</v>
          </cell>
          <cell r="J290">
            <v>6</v>
          </cell>
          <cell r="K290">
            <v>5.25</v>
          </cell>
        </row>
        <row r="291">
          <cell r="E291" t="str">
            <v>Lê Văn Tín</v>
          </cell>
          <cell r="F291" t="str">
            <v>Nguyễn Bỉnh Khiểm</v>
          </cell>
          <cell r="G291" t="str">
            <v>Gia Nghĩa</v>
          </cell>
          <cell r="H291" t="str">
            <v>0943716579</v>
          </cell>
        </row>
        <row r="292">
          <cell r="E292" t="str">
            <v>Nguyễn Văn Tới</v>
          </cell>
          <cell r="F292" t="str">
            <v>Đăk Song</v>
          </cell>
          <cell r="G292" t="str">
            <v>Đăk Song</v>
          </cell>
          <cell r="H292" t="str">
            <v>0987079598</v>
          </cell>
          <cell r="I292">
            <v>4.5</v>
          </cell>
          <cell r="J292">
            <v>7</v>
          </cell>
          <cell r="K292">
            <v>3.5</v>
          </cell>
        </row>
        <row r="293">
          <cell r="E293" t="str">
            <v>Phạm Thị Thanh Trà</v>
          </cell>
          <cell r="F293" t="str">
            <v>Trần Phú</v>
          </cell>
          <cell r="G293" t="str">
            <v>Gia Nghĩa</v>
          </cell>
          <cell r="H293" t="str">
            <v>0935937469</v>
          </cell>
          <cell r="I293">
            <v>3.5</v>
          </cell>
          <cell r="J293">
            <v>7</v>
          </cell>
          <cell r="K293">
            <v>2.75</v>
          </cell>
        </row>
        <row r="294">
          <cell r="E294" t="str">
            <v>Phạm Trần Khánh Trân</v>
          </cell>
          <cell r="F294" t="str">
            <v>Nguyễn Bỉnh Khiểm</v>
          </cell>
          <cell r="G294" t="str">
            <v>Gia Nghĩa</v>
          </cell>
          <cell r="H294" t="str">
            <v>0911797777</v>
          </cell>
          <cell r="I294">
            <v>9.75</v>
          </cell>
          <cell r="J294">
            <v>8</v>
          </cell>
          <cell r="K294">
            <v>3</v>
          </cell>
        </row>
        <row r="295">
          <cell r="E295" t="str">
            <v>Nguyễn Thị Thùy Trang</v>
          </cell>
          <cell r="F295" t="str">
            <v>Lê Quý Đôn</v>
          </cell>
          <cell r="G295" t="str">
            <v>Đăk Song</v>
          </cell>
          <cell r="H295" t="str">
            <v>0942831911</v>
          </cell>
          <cell r="I295">
            <v>7.5</v>
          </cell>
          <cell r="J295">
            <v>5.5</v>
          </cell>
          <cell r="K295">
            <v>3</v>
          </cell>
        </row>
        <row r="296">
          <cell r="E296" t="str">
            <v>Nguyễn Thị Huyền Trang</v>
          </cell>
          <cell r="F296" t="str">
            <v>Lê Quý Đôn</v>
          </cell>
          <cell r="G296" t="str">
            <v>Đăk Song</v>
          </cell>
          <cell r="H296" t="str">
            <v>0385120458</v>
          </cell>
          <cell r="I296">
            <v>4.5</v>
          </cell>
          <cell r="J296">
            <v>6</v>
          </cell>
          <cell r="K296">
            <v>0</v>
          </cell>
        </row>
        <row r="297">
          <cell r="E297" t="str">
            <v>DĐào Thị Huyền Trang</v>
          </cell>
          <cell r="F297" t="str">
            <v>Bu P Răng</v>
          </cell>
          <cell r="G297" t="str">
            <v>Tuy Đức</v>
          </cell>
          <cell r="H297" t="str">
            <v>0976976383</v>
          </cell>
          <cell r="I297">
            <v>3</v>
          </cell>
          <cell r="J297">
            <v>7.5</v>
          </cell>
          <cell r="K297">
            <v>2.25</v>
          </cell>
        </row>
        <row r="298">
          <cell r="E298" t="str">
            <v>Nguyễn Thị Minh Trang</v>
          </cell>
          <cell r="F298" t="str">
            <v>Nguyễn Văn Trổi</v>
          </cell>
          <cell r="G298" t="str">
            <v>Đăk Song</v>
          </cell>
          <cell r="H298" t="str">
            <v>0369609340</v>
          </cell>
          <cell r="I298">
            <v>5.5</v>
          </cell>
          <cell r="J298">
            <v>9</v>
          </cell>
          <cell r="K298">
            <v>4</v>
          </cell>
        </row>
        <row r="299">
          <cell r="E299" t="str">
            <v>Lê Thị Bảo Trang</v>
          </cell>
          <cell r="F299" t="str">
            <v>Nguyễn Du</v>
          </cell>
          <cell r="G299" t="str">
            <v>Đăk R Lấp</v>
          </cell>
          <cell r="H299" t="str">
            <v>0935327399</v>
          </cell>
        </row>
        <row r="300">
          <cell r="E300" t="str">
            <v>Bùi Thị Huyền Trang</v>
          </cell>
          <cell r="F300" t="str">
            <v>Nguyễn Bỉnh Khiểm</v>
          </cell>
          <cell r="G300" t="str">
            <v>Gia Nghĩa</v>
          </cell>
          <cell r="H300" t="str">
            <v>01686834222</v>
          </cell>
          <cell r="I300">
            <v>4.75</v>
          </cell>
          <cell r="J300">
            <v>7.5</v>
          </cell>
          <cell r="K300">
            <v>7</v>
          </cell>
        </row>
        <row r="301">
          <cell r="E301" t="str">
            <v>Trần Hồ Quang Triệu</v>
          </cell>
          <cell r="F301" t="str">
            <v>Nguyễn Tất Thành</v>
          </cell>
          <cell r="G301" t="str">
            <v>Gia Nghĩa</v>
          </cell>
          <cell r="H301" t="str">
            <v>0815888456</v>
          </cell>
          <cell r="I301">
            <v>6.25</v>
          </cell>
          <cell r="J301">
            <v>6.5</v>
          </cell>
          <cell r="K301">
            <v>4.25</v>
          </cell>
        </row>
        <row r="302">
          <cell r="E302" t="str">
            <v>Trần Hồ Quang Triệu</v>
          </cell>
          <cell r="F302" t="str">
            <v>Nguyễn Tất Thành</v>
          </cell>
          <cell r="G302" t="str">
            <v>Gia Nghĩa</v>
          </cell>
          <cell r="H302" t="str">
            <v>0932589180</v>
          </cell>
        </row>
        <row r="303">
          <cell r="E303" t="str">
            <v>Hoàng Thị Phương Trinh</v>
          </cell>
          <cell r="F303" t="str">
            <v>Lê Quý Đôn</v>
          </cell>
          <cell r="G303" t="str">
            <v>Trường Xuân</v>
          </cell>
          <cell r="H303" t="str">
            <v>0915631728</v>
          </cell>
          <cell r="I303">
            <v>4.5</v>
          </cell>
          <cell r="J303">
            <v>8</v>
          </cell>
          <cell r="K303">
            <v>3.25</v>
          </cell>
        </row>
        <row r="304">
          <cell r="E304" t="str">
            <v>Đặng Thanh Trúc</v>
          </cell>
          <cell r="F304" t="str">
            <v>Nguyễn Du</v>
          </cell>
          <cell r="G304" t="str">
            <v>Đăk Song</v>
          </cell>
          <cell r="H304" t="str">
            <v>0917607062</v>
          </cell>
          <cell r="I304">
            <v>2.5</v>
          </cell>
          <cell r="J304">
            <v>7.5</v>
          </cell>
          <cell r="K304">
            <v>5</v>
          </cell>
        </row>
        <row r="305">
          <cell r="E305" t="str">
            <v>Nguỹen Văn Trung</v>
          </cell>
          <cell r="F305" t="str">
            <v>Nguyễn Trãi</v>
          </cell>
          <cell r="G305" t="str">
            <v>Đăk Song</v>
          </cell>
          <cell r="H305" t="str">
            <v>0942272980</v>
          </cell>
          <cell r="I305">
            <v>6.25</v>
          </cell>
          <cell r="J305">
            <v>4</v>
          </cell>
          <cell r="K305">
            <v>6</v>
          </cell>
        </row>
        <row r="306">
          <cell r="E306" t="str">
            <v>Nguyễn Thành Trung</v>
          </cell>
          <cell r="F306" t="str">
            <v>Nguyễn Du</v>
          </cell>
          <cell r="G306" t="str">
            <v>Tuy Đức</v>
          </cell>
          <cell r="H306" t="str">
            <v>0357449142</v>
          </cell>
          <cell r="I306">
            <v>6.75</v>
          </cell>
          <cell r="J306">
            <v>6</v>
          </cell>
          <cell r="K306">
            <v>4.5</v>
          </cell>
        </row>
        <row r="307">
          <cell r="E307" t="str">
            <v>Bùi Minh Trung</v>
          </cell>
          <cell r="F307" t="str">
            <v>Lý Thường Kiệt</v>
          </cell>
          <cell r="G307" t="str">
            <v>Đăk Song</v>
          </cell>
          <cell r="H307" t="str">
            <v>0915996162</v>
          </cell>
          <cell r="I307">
            <v>4</v>
          </cell>
          <cell r="J307">
            <v>7</v>
          </cell>
          <cell r="K307">
            <v>6.5</v>
          </cell>
        </row>
        <row r="308">
          <cell r="E308" t="str">
            <v>Hồ Tiến Tú</v>
          </cell>
          <cell r="F308" t="str">
            <v>Nguyễn Bỉnh Khiểm</v>
          </cell>
          <cell r="G308" t="str">
            <v>Gia Nghĩa</v>
          </cell>
          <cell r="H308" t="str">
            <v>0973183232</v>
          </cell>
          <cell r="I308">
            <v>9</v>
          </cell>
          <cell r="J308">
            <v>6.5</v>
          </cell>
          <cell r="K308">
            <v>4.75</v>
          </cell>
        </row>
        <row r="309">
          <cell r="E309" t="str">
            <v>Trần Anh Tú</v>
          </cell>
          <cell r="F309" t="str">
            <v>Trần Hưng Đạo</v>
          </cell>
          <cell r="G309" t="str">
            <v>Đăk R Lấp</v>
          </cell>
          <cell r="H309" t="str">
            <v>0385075144</v>
          </cell>
          <cell r="I309">
            <v>6.25</v>
          </cell>
          <cell r="J309">
            <v>7.5</v>
          </cell>
          <cell r="K309">
            <v>6.5</v>
          </cell>
        </row>
        <row r="310">
          <cell r="E310" t="str">
            <v>Trần Tuân</v>
          </cell>
          <cell r="F310" t="str">
            <v>Nguyễn Du</v>
          </cell>
          <cell r="G310" t="str">
            <v>Đăk GLong</v>
          </cell>
          <cell r="H310" t="str">
            <v>0967888200</v>
          </cell>
        </row>
        <row r="311">
          <cell r="E311" t="str">
            <v>Bùi Anh Tuấn</v>
          </cell>
          <cell r="F311" t="str">
            <v>Đăk Buk So</v>
          </cell>
          <cell r="G311" t="str">
            <v>Tuy Đức</v>
          </cell>
          <cell r="H311" t="str">
            <v>0368172059</v>
          </cell>
          <cell r="I311">
            <v>6</v>
          </cell>
          <cell r="J311">
            <v>7</v>
          </cell>
          <cell r="K311">
            <v>7.25</v>
          </cell>
        </row>
        <row r="312">
          <cell r="E312" t="str">
            <v>Lê Thanh Tuấn</v>
          </cell>
          <cell r="F312" t="str">
            <v>Nguyễn Du</v>
          </cell>
          <cell r="G312" t="str">
            <v>Tuy Đức</v>
          </cell>
          <cell r="H312" t="str">
            <v>0377238653</v>
          </cell>
          <cell r="I312">
            <v>1.75</v>
          </cell>
          <cell r="J312">
            <v>5</v>
          </cell>
          <cell r="K312">
            <v>1.75</v>
          </cell>
        </row>
        <row r="313">
          <cell r="E313" t="str">
            <v>Nguyễn Quốc Tuấn</v>
          </cell>
          <cell r="F313" t="str">
            <v>Trần Phú</v>
          </cell>
          <cell r="G313" t="str">
            <v>Tuy Đức</v>
          </cell>
          <cell r="H313" t="str">
            <v>0347338231</v>
          </cell>
          <cell r="I313">
            <v>4.75</v>
          </cell>
          <cell r="J313">
            <v>5.5</v>
          </cell>
          <cell r="K313">
            <v>2.25</v>
          </cell>
        </row>
        <row r="314">
          <cell r="E314" t="str">
            <v>Hồ Thị Tươi</v>
          </cell>
          <cell r="F314" t="str">
            <v>Nguyễn Du</v>
          </cell>
          <cell r="G314" t="str">
            <v>Đăk R Lấp</v>
          </cell>
          <cell r="H314" t="str">
            <v>0977981354</v>
          </cell>
          <cell r="I314">
            <v>4</v>
          </cell>
          <cell r="J314">
            <v>7</v>
          </cell>
          <cell r="K314">
            <v>7.5</v>
          </cell>
        </row>
        <row r="315">
          <cell r="E315" t="str">
            <v>Hoàng Thị Bích Tuyền</v>
          </cell>
          <cell r="F315" t="str">
            <v>Nguyễn Du</v>
          </cell>
          <cell r="G315" t="str">
            <v>Đăk R Lấp</v>
          </cell>
          <cell r="H315" t="str">
            <v>0364413866</v>
          </cell>
          <cell r="I315">
            <v>4</v>
          </cell>
          <cell r="J315">
            <v>5</v>
          </cell>
          <cell r="K315">
            <v>6.75</v>
          </cell>
        </row>
        <row r="316">
          <cell r="E316" t="str">
            <v>Trịnh Tô Như Tuyền</v>
          </cell>
          <cell r="F316" t="str">
            <v>Phan Bội Châu</v>
          </cell>
          <cell r="G316" t="str">
            <v>Gia Nghĩa</v>
          </cell>
          <cell r="H316" t="str">
            <v>0979304552</v>
          </cell>
          <cell r="I316">
            <v>3.5</v>
          </cell>
          <cell r="J316">
            <v>7.5</v>
          </cell>
          <cell r="K316">
            <v>9.25</v>
          </cell>
        </row>
        <row r="317">
          <cell r="E317" t="str">
            <v>Dương Thảo Uyên</v>
          </cell>
          <cell r="F317" t="str">
            <v>Nguyễn Du</v>
          </cell>
          <cell r="G317" t="str">
            <v>Đăk R Lấp</v>
          </cell>
          <cell r="H317" t="str">
            <v>0935020799</v>
          </cell>
        </row>
        <row r="318">
          <cell r="E318" t="str">
            <v>Trần Hồng Uyên</v>
          </cell>
          <cell r="F318" t="str">
            <v>Nguyễn Chí Thanh</v>
          </cell>
          <cell r="G318" t="str">
            <v>Gia Nghĩa</v>
          </cell>
          <cell r="H318" t="str">
            <v>0905531515</v>
          </cell>
          <cell r="I318">
            <v>5.25</v>
          </cell>
          <cell r="J318">
            <v>5.5</v>
          </cell>
          <cell r="K318">
            <v>4</v>
          </cell>
        </row>
        <row r="319">
          <cell r="E319" t="str">
            <v>Nguyễn Thị Phương Uyên</v>
          </cell>
          <cell r="F319" t="str">
            <v>Đăk Buk So</v>
          </cell>
          <cell r="G319" t="str">
            <v>Tuy Đức</v>
          </cell>
          <cell r="H319" t="str">
            <v>0967166677</v>
          </cell>
        </row>
        <row r="320">
          <cell r="E320" t="str">
            <v>Trần Nguyễn Phương Uyên</v>
          </cell>
          <cell r="F320" t="str">
            <v>Nguyễn Bỉnh Khiểm</v>
          </cell>
          <cell r="G320" t="str">
            <v>Gia Nghĩa</v>
          </cell>
          <cell r="H320" t="str">
            <v>0983869677</v>
          </cell>
          <cell r="I320">
            <v>7.75</v>
          </cell>
          <cell r="J320">
            <v>6.5</v>
          </cell>
          <cell r="K320">
            <v>6</v>
          </cell>
        </row>
        <row r="321">
          <cell r="E321" t="str">
            <v>Lê Thị Phương Uyên</v>
          </cell>
          <cell r="F321" t="str">
            <v>Nguyễn Khuyến</v>
          </cell>
          <cell r="G321" t="str">
            <v>Đăk R Lấp</v>
          </cell>
          <cell r="H321" t="str">
            <v>0908011344</v>
          </cell>
        </row>
        <row r="322">
          <cell r="E322" t="str">
            <v>Trần Hải Vân</v>
          </cell>
          <cell r="F322" t="str">
            <v>Nguyễn Bỉnh Khiểm</v>
          </cell>
          <cell r="G322" t="str">
            <v>Đăk R Lấp</v>
          </cell>
          <cell r="H322" t="str">
            <v>0985039907</v>
          </cell>
          <cell r="J322">
            <v>6.5</v>
          </cell>
          <cell r="K322">
            <v>6</v>
          </cell>
        </row>
        <row r="323">
          <cell r="E323" t="str">
            <v>Trần Thị Vân</v>
          </cell>
          <cell r="F323" t="str">
            <v>Nguyễn Công Trứ</v>
          </cell>
          <cell r="G323" t="str">
            <v>Đăk Song</v>
          </cell>
          <cell r="H323" t="str">
            <v>01685417705</v>
          </cell>
          <cell r="I323">
            <v>4.75</v>
          </cell>
          <cell r="J323">
            <v>5.5</v>
          </cell>
          <cell r="K323">
            <v>1.25</v>
          </cell>
        </row>
        <row r="324">
          <cell r="E324" t="str">
            <v>Nguyễn Thanh Vân</v>
          </cell>
          <cell r="F324" t="str">
            <v>Nguyễn Bỉnh Khiểm</v>
          </cell>
          <cell r="G324" t="str">
            <v>Gia Nghĩa</v>
          </cell>
          <cell r="H324" t="str">
            <v>0914288938</v>
          </cell>
          <cell r="I324">
            <v>7.75</v>
          </cell>
          <cell r="J324">
            <v>6</v>
          </cell>
          <cell r="K324">
            <v>6.75</v>
          </cell>
        </row>
        <row r="325">
          <cell r="E325" t="str">
            <v>Lê Thị Thảo Vân</v>
          </cell>
          <cell r="F325" t="str">
            <v>Trần Phú</v>
          </cell>
          <cell r="G325" t="str">
            <v>Gia Nghĩa</v>
          </cell>
          <cell r="H325" t="str">
            <v>0989858031</v>
          </cell>
          <cell r="I325">
            <v>3.5</v>
          </cell>
          <cell r="J325">
            <v>3.5</v>
          </cell>
          <cell r="K325">
            <v>6.75</v>
          </cell>
        </row>
        <row r="326">
          <cell r="E326" t="str">
            <v>Nguyễn Thành Văn</v>
          </cell>
          <cell r="F326" t="str">
            <v>Nguyễn Du</v>
          </cell>
          <cell r="G326" t="str">
            <v>Đăk R Lấp</v>
          </cell>
          <cell r="H326" t="str">
            <v>0978196410</v>
          </cell>
        </row>
        <row r="327">
          <cell r="E327" t="str">
            <v>Hồ Ngọc Vương</v>
          </cell>
          <cell r="F327" t="str">
            <v>Nguyễn Trãi</v>
          </cell>
          <cell r="G327" t="str">
            <v>Đăk Song</v>
          </cell>
          <cell r="H327" t="str">
            <v>0942272980</v>
          </cell>
          <cell r="I327">
            <v>5</v>
          </cell>
          <cell r="J327">
            <v>2.5</v>
          </cell>
          <cell r="K327">
            <v>4</v>
          </cell>
        </row>
        <row r="328">
          <cell r="E328" t="str">
            <v>Trịnh Nguyễn Hà Vy</v>
          </cell>
          <cell r="F328" t="str">
            <v>Nguyễn Bỉnh Khiểm</v>
          </cell>
          <cell r="G328" t="str">
            <v>Đăk R Lấp</v>
          </cell>
          <cell r="H328" t="str">
            <v>0941054488</v>
          </cell>
          <cell r="I328">
            <v>9.25</v>
          </cell>
          <cell r="J328">
            <v>3.5</v>
          </cell>
          <cell r="K328">
            <v>5</v>
          </cell>
        </row>
        <row r="329">
          <cell r="E329" t="str">
            <v>Lê Nguyễn Tường Vy</v>
          </cell>
          <cell r="F329" t="str">
            <v>Trần Phú</v>
          </cell>
          <cell r="G329" t="str">
            <v>Gia Nghĩa</v>
          </cell>
          <cell r="H329" t="str">
            <v>0987561998</v>
          </cell>
          <cell r="I329">
            <v>4.75</v>
          </cell>
          <cell r="J329">
            <v>6.5</v>
          </cell>
          <cell r="K329">
            <v>5.75</v>
          </cell>
        </row>
        <row r="330">
          <cell r="E330" t="str">
            <v>Trương Khánh Vy</v>
          </cell>
          <cell r="F330" t="str">
            <v>Nguyễn Bỉnh Khiểm</v>
          </cell>
          <cell r="G330" t="str">
            <v>Gia Nghĩa</v>
          </cell>
          <cell r="H330" t="str">
            <v>0934916162</v>
          </cell>
        </row>
        <row r="331">
          <cell r="E331" t="str">
            <v>Lê Tùng Khánh Vy</v>
          </cell>
          <cell r="F331" t="str">
            <v>Nguyễn Bỉnh Khiểm</v>
          </cell>
          <cell r="G331" t="str">
            <v>Gia Nghĩa</v>
          </cell>
          <cell r="H331" t="str">
            <v>039736355</v>
          </cell>
          <cell r="I331">
            <v>6.25</v>
          </cell>
          <cell r="J331">
            <v>6.5</v>
          </cell>
          <cell r="K331">
            <v>6.75</v>
          </cell>
        </row>
        <row r="332">
          <cell r="E332" t="str">
            <v>Trương Khánh Vy</v>
          </cell>
          <cell r="F332" t="str">
            <v>Nguyễn Bỉnh Khiểm</v>
          </cell>
          <cell r="G332" t="str">
            <v>Gia Nghĩa</v>
          </cell>
          <cell r="H332" t="str">
            <v>0914504024</v>
          </cell>
          <cell r="I332">
            <v>5.5</v>
          </cell>
          <cell r="J332">
            <v>3.5</v>
          </cell>
          <cell r="K332">
            <v>2.75</v>
          </cell>
        </row>
        <row r="333">
          <cell r="E333" t="str">
            <v>Lê Văn Vỹ</v>
          </cell>
          <cell r="F333" t="str">
            <v>Nguyễn Du</v>
          </cell>
          <cell r="G333" t="str">
            <v>Đăk R Lấp</v>
          </cell>
          <cell r="H333" t="str">
            <v>0328128474</v>
          </cell>
          <cell r="I333">
            <v>6.5</v>
          </cell>
          <cell r="J333">
            <v>6.5</v>
          </cell>
          <cell r="K333">
            <v>8.75</v>
          </cell>
        </row>
        <row r="334">
          <cell r="E334" t="str">
            <v>Phạm Thị Quỳnh Xuân</v>
          </cell>
          <cell r="F334" t="str">
            <v>Trần Phú</v>
          </cell>
          <cell r="G334" t="str">
            <v>Gia Nghĩa</v>
          </cell>
          <cell r="H334" t="str">
            <v>0932041229</v>
          </cell>
          <cell r="I334">
            <v>4.25</v>
          </cell>
          <cell r="J334">
            <v>6.5</v>
          </cell>
          <cell r="K334">
            <v>5.25</v>
          </cell>
        </row>
        <row r="335">
          <cell r="E335" t="str">
            <v>Hoàng Mai Như Ý</v>
          </cell>
          <cell r="F335" t="str">
            <v>Đăk Buk So</v>
          </cell>
          <cell r="G335" t="str">
            <v>Tuy Đức</v>
          </cell>
          <cell r="H335" t="str">
            <v>0966901173</v>
          </cell>
          <cell r="I335">
            <v>3</v>
          </cell>
          <cell r="J335">
            <v>7</v>
          </cell>
          <cell r="K335">
            <v>4.75</v>
          </cell>
        </row>
        <row r="336">
          <cell r="E336" t="str">
            <v>Phạm Thiị Như Ý</v>
          </cell>
          <cell r="F336" t="str">
            <v>Nguyễn Du</v>
          </cell>
          <cell r="G336" t="str">
            <v>Đăk Song</v>
          </cell>
          <cell r="H336" t="str">
            <v>0796632156</v>
          </cell>
          <cell r="I336">
            <v>3.5</v>
          </cell>
          <cell r="J336">
            <v>4</v>
          </cell>
          <cell r="K336">
            <v>6</v>
          </cell>
        </row>
        <row r="337">
          <cell r="E337" t="str">
            <v>Lê Hà Hải Yến</v>
          </cell>
          <cell r="F337" t="str">
            <v>Nguyễn Tất Thành</v>
          </cell>
          <cell r="G337" t="str">
            <v>Đăk Song</v>
          </cell>
          <cell r="H337" t="str">
            <v>0913468272</v>
          </cell>
          <cell r="I337">
            <v>3.25</v>
          </cell>
          <cell r="J337">
            <v>4.5</v>
          </cell>
          <cell r="K337">
            <v>5.5</v>
          </cell>
        </row>
        <row r="338">
          <cell r="E338" t="str">
            <v>Ngô Thị Hồng Yến</v>
          </cell>
          <cell r="F338" t="str">
            <v>Nguyễn Bỉnh Khiểm</v>
          </cell>
          <cell r="G338" t="str">
            <v>Gia Nghĩa</v>
          </cell>
          <cell r="H338" t="str">
            <v>0988487287</v>
          </cell>
          <cell r="I338">
            <v>4.25</v>
          </cell>
          <cell r="J338">
            <v>6.5</v>
          </cell>
          <cell r="K338">
            <v>6.25</v>
          </cell>
        </row>
        <row r="339">
          <cell r="E339" t="str">
            <v>Phạm Thị Kim Yến</v>
          </cell>
          <cell r="F339" t="str">
            <v>Nguyễn Công Trứ</v>
          </cell>
          <cell r="G339" t="str">
            <v>Nam Bình</v>
          </cell>
          <cell r="H339" t="str">
            <v>0385402427</v>
          </cell>
          <cell r="I339">
            <v>4.5</v>
          </cell>
          <cell r="J339">
            <v>5.5</v>
          </cell>
          <cell r="K339">
            <v>4.25</v>
          </cell>
        </row>
        <row r="340">
          <cell r="E340" t="str">
            <v>Nguyễn Tấn Dũng</v>
          </cell>
          <cell r="F340" t="str">
            <v>Nguyễn Du</v>
          </cell>
          <cell r="G340" t="str">
            <v>Đaăk Song</v>
          </cell>
          <cell r="H340" t="str">
            <v>0979968530</v>
          </cell>
          <cell r="J340">
            <v>5.5</v>
          </cell>
          <cell r="K340">
            <v>9.75</v>
          </cell>
        </row>
        <row r="341">
          <cell r="E341" t="str">
            <v>Nguyễn Hoàng Ngọc Tiên</v>
          </cell>
          <cell r="F341" t="str">
            <v>Nguyễn Tất Thành</v>
          </cell>
          <cell r="G341" t="str">
            <v>Gia Nghĩa</v>
          </cell>
          <cell r="H341" t="str">
            <v>0932463638</v>
          </cell>
          <cell r="I341">
            <v>8.75</v>
          </cell>
          <cell r="J341">
            <v>7</v>
          </cell>
          <cell r="K341">
            <v>5.25</v>
          </cell>
        </row>
        <row r="342">
          <cell r="E342" t="str">
            <v>Nguyễn Hoàng Anh</v>
          </cell>
          <cell r="F342" t="str">
            <v>Trần Phú</v>
          </cell>
          <cell r="G342" t="str">
            <v>Đăk Song</v>
          </cell>
          <cell r="H342" t="str">
            <v>0934712374</v>
          </cell>
        </row>
        <row r="343">
          <cell r="E343" t="str">
            <v>Phạm Văn Hùng</v>
          </cell>
          <cell r="F343" t="str">
            <v>Nguyễn Công Trứ</v>
          </cell>
          <cell r="G343" t="str">
            <v>Đăk Song</v>
          </cell>
          <cell r="H343" t="str">
            <v>0346327707</v>
          </cell>
          <cell r="I343">
            <v>1.75</v>
          </cell>
          <cell r="J343">
            <v>3.5</v>
          </cell>
          <cell r="K343">
            <v>1</v>
          </cell>
        </row>
        <row r="344">
          <cell r="E344" t="str">
            <v>Vũ Đình Việt</v>
          </cell>
          <cell r="F344" t="str">
            <v>Nguyễn Công Trứ</v>
          </cell>
          <cell r="G344" t="str">
            <v>Đăk Song</v>
          </cell>
          <cell r="H344" t="str">
            <v>0935710599</v>
          </cell>
          <cell r="I344">
            <v>2.5</v>
          </cell>
          <cell r="J344">
            <v>5</v>
          </cell>
          <cell r="K344">
            <v>1</v>
          </cell>
        </row>
        <row r="345">
          <cell r="E345" t="str">
            <v>Trần Văn Hiệu</v>
          </cell>
          <cell r="F345" t="str">
            <v>Nguyễn Công Trứ</v>
          </cell>
          <cell r="G345" t="str">
            <v>Đăk Song</v>
          </cell>
          <cell r="H345" t="str">
            <v>0375080606</v>
          </cell>
          <cell r="I345">
            <v>2.5</v>
          </cell>
          <cell r="J345">
            <v>6</v>
          </cell>
          <cell r="K345">
            <v>1.5</v>
          </cell>
        </row>
        <row r="346">
          <cell r="E346" t="str">
            <v>Đào Thi Hương Quỳnh</v>
          </cell>
          <cell r="F346" t="str">
            <v>Lê Quý Đôn</v>
          </cell>
          <cell r="G346" t="str">
            <v>Đăk Song</v>
          </cell>
          <cell r="H346" t="str">
            <v>0375819324</v>
          </cell>
          <cell r="I346">
            <v>3.5</v>
          </cell>
          <cell r="J346">
            <v>7</v>
          </cell>
          <cell r="K346">
            <v>0.75</v>
          </cell>
        </row>
        <row r="347">
          <cell r="E347" t="str">
            <v>Đỗ Thị Ngọc Mai</v>
          </cell>
          <cell r="F347" t="str">
            <v>Nguyễn Du</v>
          </cell>
          <cell r="G347" t="str">
            <v>Đăk Song</v>
          </cell>
          <cell r="H347" t="str">
            <v>0345956009</v>
          </cell>
          <cell r="I347">
            <v>3.5</v>
          </cell>
          <cell r="J347">
            <v>5</v>
          </cell>
          <cell r="K347">
            <v>6.75</v>
          </cell>
        </row>
        <row r="348">
          <cell r="E348" t="str">
            <v>Nguyễn Tuyết Nhi</v>
          </cell>
          <cell r="F348" t="str">
            <v>Đăk Buk So</v>
          </cell>
          <cell r="G348" t="str">
            <v>Tuy Đức</v>
          </cell>
          <cell r="H348" t="str">
            <v>0974616717</v>
          </cell>
        </row>
        <row r="349">
          <cell r="E349" t="str">
            <v>Đặng Quang Trường</v>
          </cell>
          <cell r="F349" t="str">
            <v>Trần Hưng Đạo</v>
          </cell>
          <cell r="G349" t="str">
            <v>Đăk R Lấp</v>
          </cell>
          <cell r="H349" t="str">
            <v>0327122668</v>
          </cell>
          <cell r="I349">
            <v>3.75</v>
          </cell>
          <cell r="J349">
            <v>3</v>
          </cell>
          <cell r="K349">
            <v>2</v>
          </cell>
        </row>
        <row r="350">
          <cell r="E350" t="str">
            <v>Lê Ngọc Tuấn</v>
          </cell>
          <cell r="F350" t="str">
            <v>Nguễn Công Trứ</v>
          </cell>
          <cell r="G350" t="str">
            <v>Đăk R Lấp</v>
          </cell>
          <cell r="H350" t="str">
            <v>0327288071</v>
          </cell>
          <cell r="I350">
            <v>3.75</v>
          </cell>
          <cell r="J350">
            <v>3</v>
          </cell>
          <cell r="K350">
            <v>6.75</v>
          </cell>
        </row>
        <row r="351">
          <cell r="E351" t="str">
            <v>Trần Đăng Khoa</v>
          </cell>
          <cell r="F351" t="str">
            <v>Trần Hưng Đạo</v>
          </cell>
          <cell r="G351" t="str">
            <v>Đăk R Lấp</v>
          </cell>
          <cell r="H351" t="str">
            <v>097905928</v>
          </cell>
          <cell r="I351">
            <v>2.5</v>
          </cell>
          <cell r="J351">
            <v>4</v>
          </cell>
          <cell r="K351">
            <v>1.75</v>
          </cell>
        </row>
        <row r="352">
          <cell r="E352" t="str">
            <v>Phạm Hiếu Tuyến</v>
          </cell>
          <cell r="F352" t="str">
            <v>Lý Tự Trọng</v>
          </cell>
          <cell r="G352" t="str">
            <v>Đăk R Lấp</v>
          </cell>
          <cell r="H352" t="str">
            <v>0972746202</v>
          </cell>
          <cell r="I352">
            <v>7.25</v>
          </cell>
          <cell r="J352">
            <v>6</v>
          </cell>
          <cell r="K352">
            <v>5.75</v>
          </cell>
        </row>
        <row r="353">
          <cell r="E353" t="str">
            <v>Hồ Thị Hạ</v>
          </cell>
          <cell r="F353" t="str">
            <v>Bế Văn Đàn</v>
          </cell>
          <cell r="G353" t="str">
            <v>Gia Nghĩa</v>
          </cell>
          <cell r="H353" t="str">
            <v>0397788645</v>
          </cell>
          <cell r="I353">
            <v>5.75</v>
          </cell>
          <cell r="J353">
            <v>4.5</v>
          </cell>
          <cell r="K353">
            <v>6</v>
          </cell>
        </row>
        <row r="354">
          <cell r="E354" t="str">
            <v>Vũ Thị Hậu</v>
          </cell>
          <cell r="F354" t="str">
            <v>Nguyễn Du</v>
          </cell>
          <cell r="G354" t="str">
            <v>Đăk Song</v>
          </cell>
          <cell r="H354" t="str">
            <v>0379731124</v>
          </cell>
          <cell r="I354">
            <v>4.25</v>
          </cell>
          <cell r="J354">
            <v>3</v>
          </cell>
          <cell r="K354">
            <v>6.25</v>
          </cell>
        </row>
        <row r="355">
          <cell r="E355" t="str">
            <v>Trần Thị Ngọc Ánh</v>
          </cell>
          <cell r="F355" t="str">
            <v>Bế Văn Đàn</v>
          </cell>
          <cell r="G355" t="str">
            <v>Gia Nghĩa</v>
          </cell>
          <cell r="H355" t="str">
            <v>0975463326</v>
          </cell>
          <cell r="I355">
            <v>6.25</v>
          </cell>
          <cell r="J355">
            <v>7</v>
          </cell>
          <cell r="K355">
            <v>6</v>
          </cell>
        </row>
        <row r="356">
          <cell r="E356" t="str">
            <v>Nguyễn Thị Thái Anh</v>
          </cell>
          <cell r="F356" t="str">
            <v>Nguyễn Bỉnh Khiểm</v>
          </cell>
          <cell r="G356" t="str">
            <v>Gia Nghĩa</v>
          </cell>
          <cell r="H356" t="str">
            <v>0983192564</v>
          </cell>
        </row>
        <row r="357">
          <cell r="E357" t="str">
            <v>Võ Trần Tú Uyên</v>
          </cell>
          <cell r="F357" t="str">
            <v>Nguyễn Bỉnh Khiểm</v>
          </cell>
          <cell r="G357" t="str">
            <v>Gia Nghĩa</v>
          </cell>
          <cell r="H357" t="str">
            <v>0971500556</v>
          </cell>
          <cell r="I357">
            <v>3.5</v>
          </cell>
          <cell r="J357">
            <v>5</v>
          </cell>
          <cell r="K357">
            <v>3.5</v>
          </cell>
        </row>
        <row r="358">
          <cell r="E358" t="str">
            <v>Nguyễn Phương Nhi</v>
          </cell>
          <cell r="F358" t="str">
            <v>Trần Phú</v>
          </cell>
          <cell r="G358" t="str">
            <v>Đăk Song</v>
          </cell>
          <cell r="H358" t="str">
            <v>0974175719</v>
          </cell>
          <cell r="I358">
            <v>4.5</v>
          </cell>
          <cell r="J358">
            <v>8</v>
          </cell>
          <cell r="K358">
            <v>3.25</v>
          </cell>
        </row>
        <row r="359">
          <cell r="E359" t="str">
            <v>Lưu Thị Phương</v>
          </cell>
          <cell r="F359" t="str">
            <v>Trần Phú</v>
          </cell>
          <cell r="G359" t="str">
            <v>Đăk Song</v>
          </cell>
          <cell r="H359" t="str">
            <v>0961447030</v>
          </cell>
          <cell r="I359">
            <v>4.75</v>
          </cell>
          <cell r="J359">
            <v>5</v>
          </cell>
          <cell r="K359">
            <v>6.75</v>
          </cell>
        </row>
        <row r="360">
          <cell r="E360" t="str">
            <v>Nguyễn Thị Hương</v>
          </cell>
          <cell r="F360" t="str">
            <v>Nguyễn Bỉnh Khiểm</v>
          </cell>
          <cell r="G360" t="str">
            <v>Đăk GLong</v>
          </cell>
          <cell r="H360" t="str">
            <v>01296532266</v>
          </cell>
          <cell r="I360">
            <v>3</v>
          </cell>
          <cell r="J360">
            <v>7.5</v>
          </cell>
          <cell r="K360">
            <v>4.25</v>
          </cell>
        </row>
        <row r="361">
          <cell r="E361" t="str">
            <v>Ngô Đức Mạnh</v>
          </cell>
          <cell r="F361" t="str">
            <v>Nguyễn Du</v>
          </cell>
          <cell r="G361" t="str">
            <v>Tuy Đức</v>
          </cell>
          <cell r="H361" t="str">
            <v>0983850786</v>
          </cell>
          <cell r="I361">
            <v>4.5</v>
          </cell>
          <cell r="J361">
            <v>2.5</v>
          </cell>
          <cell r="K361">
            <v>1</v>
          </cell>
        </row>
        <row r="362">
          <cell r="E362" t="str">
            <v>Nguyễn Thành Tâm</v>
          </cell>
          <cell r="F362" t="str">
            <v>Lê Quý Đôn</v>
          </cell>
          <cell r="G362" t="str">
            <v>Đaăk Song</v>
          </cell>
          <cell r="H362" t="str">
            <v>0333611442</v>
          </cell>
        </row>
        <row r="363">
          <cell r="E363" t="str">
            <v>Nguyễn Thu Trang</v>
          </cell>
          <cell r="F363" t="str">
            <v>Trần Phú</v>
          </cell>
          <cell r="G363" t="str">
            <v>Đăk Song</v>
          </cell>
          <cell r="H363" t="str">
            <v>0934995968</v>
          </cell>
          <cell r="I363">
            <v>8.5</v>
          </cell>
          <cell r="J363">
            <v>5.5</v>
          </cell>
          <cell r="K363">
            <v>5.75</v>
          </cell>
        </row>
        <row r="364">
          <cell r="E364" t="str">
            <v>Bùi Diệu Thảo</v>
          </cell>
          <cell r="F364" t="str">
            <v>Trần Phú</v>
          </cell>
          <cell r="G364" t="str">
            <v>Đăk Song</v>
          </cell>
          <cell r="H364" t="str">
            <v>0914432699</v>
          </cell>
          <cell r="I364">
            <v>7.75</v>
          </cell>
          <cell r="J364">
            <v>4.5</v>
          </cell>
          <cell r="K364">
            <v>2</v>
          </cell>
        </row>
        <row r="365">
          <cell r="E365" t="str">
            <v>Nguyễn Trà My</v>
          </cell>
          <cell r="F365" t="str">
            <v>Nguyễn Bỉnh Khiểm</v>
          </cell>
          <cell r="G365" t="str">
            <v>Gia Nghĩa</v>
          </cell>
          <cell r="H365" t="str">
            <v>0869317979</v>
          </cell>
          <cell r="I365">
            <v>5.75</v>
          </cell>
          <cell r="J365">
            <v>6</v>
          </cell>
          <cell r="K365">
            <v>4</v>
          </cell>
        </row>
        <row r="366">
          <cell r="E366" t="str">
            <v>Dương Quang Hoàng Nam</v>
          </cell>
          <cell r="F366" t="str">
            <v>Phan Bội Châu</v>
          </cell>
          <cell r="G366" t="str">
            <v>Gia Nghĩa</v>
          </cell>
          <cell r="H366" t="str">
            <v>0949636234</v>
          </cell>
          <cell r="I366">
            <v>2.75</v>
          </cell>
          <cell r="J366">
            <v>4</v>
          </cell>
          <cell r="K366">
            <v>0</v>
          </cell>
        </row>
        <row r="367">
          <cell r="E367" t="str">
            <v>Nguyễn Duy Trinh</v>
          </cell>
          <cell r="G367" t="str">
            <v>Gia Nghĩa</v>
          </cell>
          <cell r="H367" t="str">
            <v>0978208940</v>
          </cell>
          <cell r="I367">
            <v>2.75</v>
          </cell>
          <cell r="J367">
            <v>1.5</v>
          </cell>
          <cell r="K367">
            <v>3.75</v>
          </cell>
        </row>
        <row r="368">
          <cell r="E368" t="str">
            <v>Đặng Tuyết Nhi</v>
          </cell>
          <cell r="I368">
            <v>5.25</v>
          </cell>
          <cell r="J368">
            <v>7</v>
          </cell>
          <cell r="K368">
            <v>6.25</v>
          </cell>
        </row>
        <row r="369">
          <cell r="E369" t="str">
            <v>Trần Thị Vân</v>
          </cell>
          <cell r="I369">
            <v>6.5</v>
          </cell>
        </row>
        <row r="370">
          <cell r="E370" t="str">
            <v>Mai Thị Diệu Thanh</v>
          </cell>
          <cell r="I370">
            <v>4</v>
          </cell>
          <cell r="J370">
            <v>4</v>
          </cell>
          <cell r="K370">
            <v>6.75</v>
          </cell>
        </row>
        <row r="371">
          <cell r="E371" t="str">
            <v>Nguyễn Tân Dũng</v>
          </cell>
          <cell r="I371">
            <v>4.75</v>
          </cell>
        </row>
        <row r="372">
          <cell r="E372" t="str">
            <v>Ngô Bá Nguyên</v>
          </cell>
          <cell r="I372">
            <v>6.25</v>
          </cell>
          <cell r="J372">
            <v>5.5</v>
          </cell>
          <cell r="K372">
            <v>6.75</v>
          </cell>
        </row>
        <row r="373">
          <cell r="E373" t="str">
            <v>Hồ Sỹ Đăng</v>
          </cell>
          <cell r="I373">
            <v>7.25</v>
          </cell>
          <cell r="J373">
            <v>4</v>
          </cell>
          <cell r="K373">
            <v>7.75</v>
          </cell>
        </row>
        <row r="374">
          <cell r="E374" t="str">
            <v>Nguyễn Thành Lâm</v>
          </cell>
          <cell r="I374">
            <v>8</v>
          </cell>
          <cell r="J374">
            <v>3</v>
          </cell>
          <cell r="K374">
            <v>4.75</v>
          </cell>
        </row>
        <row r="375">
          <cell r="E375" t="str">
            <v>Vũ Mạnh Hà</v>
          </cell>
          <cell r="I375">
            <v>2.5</v>
          </cell>
          <cell r="J375">
            <v>5</v>
          </cell>
        </row>
        <row r="376">
          <cell r="E376" t="str">
            <v>Thân Thị Thùy Dung</v>
          </cell>
          <cell r="F376" t="str">
            <v>Trần Phú</v>
          </cell>
          <cell r="H376">
            <v>366426378</v>
          </cell>
          <cell r="J376">
            <v>5</v>
          </cell>
          <cell r="K376">
            <v>6.75</v>
          </cell>
        </row>
        <row r="377">
          <cell r="E377" t="str">
            <v>Phạm Nguyễn Anh Tuấn</v>
          </cell>
          <cell r="F377" t="str">
            <v>Trần Phú</v>
          </cell>
          <cell r="K377">
            <v>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ếp lịch"/>
      <sheetName val="Ôn thi 10"/>
    </sheetNames>
    <sheetDataSet>
      <sheetData sheetId="0">
        <row r="6">
          <cell r="D6" t="str">
            <v>Trương Thị Nhã Ái</v>
          </cell>
          <cell r="E6" t="str">
            <v>Nguyễn Du</v>
          </cell>
          <cell r="F6" t="str">
            <v>Đăk R Lấp</v>
          </cell>
          <cell r="G6" t="str">
            <v>0989359372</v>
          </cell>
          <cell r="H6" t="str">
            <v>X</v>
          </cell>
          <cell r="I6" t="str">
            <v>B3.3</v>
          </cell>
          <cell r="J6" t="str">
            <v>B3.3</v>
          </cell>
          <cell r="K6" t="str">
            <v>B3.3</v>
          </cell>
          <cell r="N6" t="str">
            <v>B3.3</v>
          </cell>
        </row>
        <row r="7">
          <cell r="D7" t="str">
            <v>Thái Văn An</v>
          </cell>
          <cell r="G7" t="str">
            <v>0937519238</v>
          </cell>
          <cell r="I7" t="str">
            <v>B3.1</v>
          </cell>
          <cell r="J7" t="str">
            <v>B3.1</v>
          </cell>
          <cell r="K7" t="str">
            <v>B3.1</v>
          </cell>
          <cell r="M7" t="str">
            <v>B3.2</v>
          </cell>
        </row>
        <row r="8">
          <cell r="D8" t="str">
            <v>Nguễn Thiện An</v>
          </cell>
          <cell r="E8" t="str">
            <v>Nguyễn Du</v>
          </cell>
          <cell r="F8" t="str">
            <v>Đăk R Lấp</v>
          </cell>
          <cell r="G8" t="str">
            <v>0931606555</v>
          </cell>
          <cell r="I8" t="str">
            <v>B3.3</v>
          </cell>
          <cell r="J8" t="str">
            <v>B3.3</v>
          </cell>
          <cell r="K8" t="str">
            <v>B3.3</v>
          </cell>
          <cell r="L8" t="str">
            <v>B3.1</v>
          </cell>
        </row>
        <row r="9">
          <cell r="D9" t="str">
            <v>Trịnh Bùi Dâng An</v>
          </cell>
          <cell r="E9" t="str">
            <v>Nguyễn Du</v>
          </cell>
          <cell r="F9" t="str">
            <v>Đăk R Lấp</v>
          </cell>
          <cell r="G9" t="str">
            <v>0987885660</v>
          </cell>
          <cell r="I9" t="str">
            <v>B3.3</v>
          </cell>
          <cell r="J9" t="str">
            <v>B3.3</v>
          </cell>
          <cell r="K9" t="str">
            <v>B3.3</v>
          </cell>
          <cell r="R9" t="str">
            <v>B2.5</v>
          </cell>
        </row>
        <row r="10">
          <cell r="D10" t="str">
            <v>Trần Vũ Vân Anh</v>
          </cell>
          <cell r="E10" t="str">
            <v>Nguyễn Tất Thành</v>
          </cell>
          <cell r="F10" t="str">
            <v>Đăk Song</v>
          </cell>
          <cell r="G10" t="str">
            <v>0919214226</v>
          </cell>
          <cell r="H10" t="str">
            <v>X</v>
          </cell>
          <cell r="I10" t="str">
            <v>B3.1</v>
          </cell>
          <cell r="J10" t="str">
            <v>B3.1</v>
          </cell>
          <cell r="K10" t="str">
            <v>B3.1</v>
          </cell>
          <cell r="R10" t="str">
            <v>B2.5</v>
          </cell>
        </row>
        <row r="11">
          <cell r="D11" t="str">
            <v>Nguyễn Đào Vân Anh</v>
          </cell>
          <cell r="E11" t="str">
            <v>Nguyễn Du</v>
          </cell>
          <cell r="F11" t="str">
            <v>Đăk R Lấp</v>
          </cell>
          <cell r="G11" t="str">
            <v>0935290170</v>
          </cell>
          <cell r="H11" t="str">
            <v>X</v>
          </cell>
          <cell r="I11" t="str">
            <v>B3.1</v>
          </cell>
          <cell r="J11" t="str">
            <v>B3.1</v>
          </cell>
          <cell r="K11" t="str">
            <v>B3.1</v>
          </cell>
          <cell r="O11" t="str">
            <v>B3.4</v>
          </cell>
        </row>
        <row r="12">
          <cell r="D12" t="str">
            <v>Lê Hoàng Anh</v>
          </cell>
          <cell r="E12" t="str">
            <v>Nguyễn Bỉnh Khiểm</v>
          </cell>
          <cell r="F12" t="str">
            <v>Gia Nghĩa</v>
          </cell>
          <cell r="G12" t="str">
            <v>0866542717</v>
          </cell>
          <cell r="I12" t="str">
            <v>B3.2</v>
          </cell>
          <cell r="J12" t="str">
            <v>B3.2</v>
          </cell>
          <cell r="K12" t="str">
            <v>B3.2</v>
          </cell>
          <cell r="L12" t="str">
            <v>B3.1</v>
          </cell>
        </row>
        <row r="13">
          <cell r="D13" t="str">
            <v>Nguyễn Thị Lan Anh</v>
          </cell>
          <cell r="F13" t="str">
            <v>Trường Xuân</v>
          </cell>
          <cell r="G13" t="str">
            <v>0983455281</v>
          </cell>
          <cell r="H13" t="str">
            <v>X</v>
          </cell>
          <cell r="I13" t="str">
            <v>B3.2</v>
          </cell>
          <cell r="J13" t="str">
            <v>B3.2</v>
          </cell>
          <cell r="K13" t="str">
            <v>B3.2</v>
          </cell>
          <cell r="O13" t="str">
            <v>B3.4</v>
          </cell>
        </row>
        <row r="14">
          <cell r="D14" t="str">
            <v>Nguyễn Vũ Anh</v>
          </cell>
          <cell r="E14" t="str">
            <v>Nguyễn Bỉnh Khiểm</v>
          </cell>
          <cell r="F14" t="str">
            <v>Gia Nghĩa</v>
          </cell>
          <cell r="G14" t="str">
            <v>0976545545</v>
          </cell>
          <cell r="I14" t="str">
            <v>B3.2</v>
          </cell>
          <cell r="J14" t="str">
            <v>B3.2</v>
          </cell>
          <cell r="K14" t="str">
            <v>B3.2</v>
          </cell>
          <cell r="Q14" t="str">
            <v>B3.5</v>
          </cell>
        </row>
        <row r="15">
          <cell r="D15" t="str">
            <v>Nguyễn Giang Ngọc Anh</v>
          </cell>
          <cell r="E15" t="str">
            <v>Nguyễn Du</v>
          </cell>
          <cell r="F15" t="str">
            <v>Đăk R Lấp</v>
          </cell>
          <cell r="G15" t="str">
            <v>0989430726</v>
          </cell>
          <cell r="I15" t="str">
            <v>B3.3</v>
          </cell>
          <cell r="J15" t="str">
            <v>B3.3</v>
          </cell>
          <cell r="K15" t="str">
            <v>B3.3</v>
          </cell>
          <cell r="R15" t="str">
            <v>B2.5</v>
          </cell>
        </row>
        <row r="16">
          <cell r="D16" t="str">
            <v>Ngũ Vân Anh</v>
          </cell>
          <cell r="E16" t="str">
            <v>Nguyễn Bỉnh Khiểm</v>
          </cell>
          <cell r="F16" t="str">
            <v>Gia Nghĩa</v>
          </cell>
          <cell r="G16" t="str">
            <v>0706094570</v>
          </cell>
          <cell r="I16" t="str">
            <v>B3.3</v>
          </cell>
          <cell r="J16" t="str">
            <v>B3.3</v>
          </cell>
          <cell r="K16" t="str">
            <v>B3.3</v>
          </cell>
          <cell r="O16" t="str">
            <v>B3.4</v>
          </cell>
        </row>
        <row r="17">
          <cell r="D17" t="str">
            <v>Nguyễn Trần Vân Anh</v>
          </cell>
          <cell r="E17" t="str">
            <v>Nguyễn Bỉnh Khiểm</v>
          </cell>
          <cell r="F17" t="str">
            <v>Gia Nghĩa</v>
          </cell>
          <cell r="G17" t="str">
            <v>0943030356</v>
          </cell>
          <cell r="K17" t="str">
            <v>B3.4</v>
          </cell>
          <cell r="L17" t="str">
            <v>B3.1</v>
          </cell>
        </row>
        <row r="18">
          <cell r="D18" t="str">
            <v>Lê Thị Ngọc Anh</v>
          </cell>
          <cell r="E18" t="str">
            <v>Trần Phú</v>
          </cell>
          <cell r="F18" t="str">
            <v>Đăk Song</v>
          </cell>
          <cell r="G18" t="str">
            <v>0967319779</v>
          </cell>
          <cell r="H18" t="str">
            <v>X</v>
          </cell>
          <cell r="I18" t="str">
            <v>B3.5</v>
          </cell>
          <cell r="J18" t="str">
            <v>B3.5</v>
          </cell>
          <cell r="R18" t="str">
            <v>B2.5</v>
          </cell>
        </row>
        <row r="19">
          <cell r="D19" t="str">
            <v>Trần Ngọc Ánh</v>
          </cell>
          <cell r="E19" t="str">
            <v>Lê Quý Đôn</v>
          </cell>
          <cell r="F19" t="str">
            <v>Trường Xuân</v>
          </cell>
          <cell r="G19" t="str">
            <v>0327626808</v>
          </cell>
          <cell r="H19" t="str">
            <v>X</v>
          </cell>
          <cell r="I19" t="str">
            <v>B3.1</v>
          </cell>
          <cell r="J19" t="str">
            <v>B3.1</v>
          </cell>
          <cell r="K19" t="str">
            <v>B3.1</v>
          </cell>
          <cell r="R19" t="str">
            <v>B2.5</v>
          </cell>
        </row>
        <row r="20">
          <cell r="D20" t="str">
            <v>Nguyễn Hữu Bắc</v>
          </cell>
          <cell r="E20" t="str">
            <v>Nguyễn Du</v>
          </cell>
          <cell r="F20" t="str">
            <v>Tuy Đức</v>
          </cell>
          <cell r="G20" t="str">
            <v>0932583650</v>
          </cell>
          <cell r="H20" t="str">
            <v>X</v>
          </cell>
          <cell r="I20" t="str">
            <v>B3.3</v>
          </cell>
          <cell r="J20" t="str">
            <v>B3.3</v>
          </cell>
          <cell r="K20" t="str">
            <v>B3.3</v>
          </cell>
          <cell r="M20" t="str">
            <v>B3.2</v>
          </cell>
        </row>
        <row r="21">
          <cell r="D21" t="str">
            <v>Nguyễn Văn Bắc</v>
          </cell>
          <cell r="E21" t="str">
            <v>Trần Phú</v>
          </cell>
          <cell r="F21" t="str">
            <v>Đăk Song</v>
          </cell>
          <cell r="G21" t="str">
            <v>0338680911</v>
          </cell>
          <cell r="H21" t="str">
            <v>X</v>
          </cell>
          <cell r="I21" t="str">
            <v>B3.5</v>
          </cell>
          <cell r="J21" t="str">
            <v>B3.5</v>
          </cell>
          <cell r="R21" t="str">
            <v>B2.5</v>
          </cell>
        </row>
        <row r="22">
          <cell r="D22" t="str">
            <v>Huỳnh Kim Hoàng Gia Bảo</v>
          </cell>
          <cell r="E22" t="str">
            <v>Nguyễn Du</v>
          </cell>
          <cell r="F22" t="str">
            <v>Đăk R Lấp</v>
          </cell>
          <cell r="G22" t="str">
            <v>0866795090</v>
          </cell>
          <cell r="H22" t="str">
            <v>X</v>
          </cell>
          <cell r="I22" t="str">
            <v>B3.4</v>
          </cell>
          <cell r="K22" t="str">
            <v>B3.4</v>
          </cell>
          <cell r="O22" t="str">
            <v>B3.4</v>
          </cell>
        </row>
        <row r="23">
          <cell r="D23" t="str">
            <v>Đào Hải Biển</v>
          </cell>
          <cell r="E23" t="str">
            <v>Bu P Răng</v>
          </cell>
          <cell r="F23" t="str">
            <v>Tuy Đức</v>
          </cell>
          <cell r="G23" t="str">
            <v>0334507964</v>
          </cell>
          <cell r="H23" t="str">
            <v>X</v>
          </cell>
          <cell r="I23" t="str">
            <v>B3.3</v>
          </cell>
          <cell r="J23" t="str">
            <v>B3.3</v>
          </cell>
          <cell r="K23" t="str">
            <v>B3.3</v>
          </cell>
          <cell r="M23" t="str">
            <v>B3.2</v>
          </cell>
        </row>
        <row r="24">
          <cell r="D24" t="str">
            <v>Nguyễn Thanh Bình</v>
          </cell>
          <cell r="E24" t="str">
            <v>Nguyễn Bỉnh Khiểm</v>
          </cell>
          <cell r="F24" t="str">
            <v>Gia Nghĩa</v>
          </cell>
          <cell r="G24" t="str">
            <v>0905074848</v>
          </cell>
          <cell r="L24" t="str">
            <v>B3.1</v>
          </cell>
        </row>
        <row r="25">
          <cell r="D25" t="str">
            <v>Lê Thị Bình</v>
          </cell>
          <cell r="E25" t="str">
            <v>Phan Bội Châu</v>
          </cell>
          <cell r="F25" t="str">
            <v>Gia Nghĩa</v>
          </cell>
          <cell r="G25" t="str">
            <v>0335018442</v>
          </cell>
          <cell r="I25" t="str">
            <v>B3.4</v>
          </cell>
          <cell r="J25" t="str">
            <v>B3.4</v>
          </cell>
          <cell r="R25" t="str">
            <v>B2.5</v>
          </cell>
        </row>
        <row r="26">
          <cell r="D26" t="str">
            <v>Nguyễn Ngọc Minh Châu</v>
          </cell>
          <cell r="E26" t="str">
            <v>Quang Trung</v>
          </cell>
          <cell r="F26" t="str">
            <v>Tuy Đức</v>
          </cell>
          <cell r="G26" t="str">
            <v>0943779448</v>
          </cell>
          <cell r="H26" t="str">
            <v>X</v>
          </cell>
          <cell r="I26" t="str">
            <v>B3.1</v>
          </cell>
          <cell r="J26" t="str">
            <v>B3.1</v>
          </cell>
          <cell r="K26" t="str">
            <v>B3.1</v>
          </cell>
          <cell r="N26" t="str">
            <v>B3.3</v>
          </cell>
        </row>
        <row r="27">
          <cell r="D27" t="str">
            <v>Hà Giang Châu</v>
          </cell>
          <cell r="E27" t="str">
            <v>Nguyễn Công Trứ</v>
          </cell>
          <cell r="F27" t="str">
            <v>Đăk R Lấp</v>
          </cell>
          <cell r="G27" t="str">
            <v>0375023636</v>
          </cell>
          <cell r="I27" t="str">
            <v>B3.2</v>
          </cell>
          <cell r="J27" t="str">
            <v>B3.2</v>
          </cell>
          <cell r="K27" t="str">
            <v>B3.2</v>
          </cell>
          <cell r="L27" t="str">
            <v>B3.1</v>
          </cell>
        </row>
        <row r="28">
          <cell r="D28" t="str">
            <v>Trịnh Thị Kim Chi</v>
          </cell>
          <cell r="E28" t="str">
            <v>Lê Quý Đôn</v>
          </cell>
          <cell r="F28" t="str">
            <v>Trường Xuân</v>
          </cell>
          <cell r="G28" t="str">
            <v>0332898873</v>
          </cell>
          <cell r="H28" t="str">
            <v>X</v>
          </cell>
          <cell r="I28" t="str">
            <v>B3.1</v>
          </cell>
          <cell r="J28" t="str">
            <v>B3.1</v>
          </cell>
          <cell r="K28" t="str">
            <v>B3.1</v>
          </cell>
          <cell r="O28" t="str">
            <v>B3.4</v>
          </cell>
        </row>
        <row r="29">
          <cell r="D29" t="str">
            <v>Trương Thị Mai Chi</v>
          </cell>
          <cell r="E29" t="str">
            <v>Nguyễn Văn Trổi</v>
          </cell>
          <cell r="F29" t="str">
            <v>Đăk Song</v>
          </cell>
          <cell r="G29" t="str">
            <v>0935933487</v>
          </cell>
          <cell r="I29" t="str">
            <v>B3.4</v>
          </cell>
          <cell r="J29" t="str">
            <v>B3.4</v>
          </cell>
          <cell r="Q29" t="str">
            <v>B3.5</v>
          </cell>
        </row>
        <row r="30">
          <cell r="D30" t="str">
            <v>Trần Đức Chính</v>
          </cell>
          <cell r="E30" t="str">
            <v>Nguyễn Văn Trổi</v>
          </cell>
          <cell r="F30" t="str">
            <v>Đăk Song</v>
          </cell>
          <cell r="G30" t="str">
            <v>0917423176</v>
          </cell>
          <cell r="H30" t="str">
            <v>X</v>
          </cell>
          <cell r="I30" t="str">
            <v>B3.2</v>
          </cell>
          <cell r="J30" t="str">
            <v>B3.2</v>
          </cell>
          <cell r="K30" t="str">
            <v>B3.2</v>
          </cell>
          <cell r="P30">
            <v>1</v>
          </cell>
        </row>
        <row r="31">
          <cell r="D31" t="str">
            <v>Nguyễn Thị Hồng Chuyên</v>
          </cell>
          <cell r="E31" t="str">
            <v>PTDT nội trú Đăk Song</v>
          </cell>
          <cell r="F31" t="str">
            <v>Đăk Song</v>
          </cell>
          <cell r="G31" t="str">
            <v>0338899208</v>
          </cell>
          <cell r="H31" t="str">
            <v>X</v>
          </cell>
          <cell r="I31" t="str">
            <v>B3.1</v>
          </cell>
          <cell r="J31" t="str">
            <v>B3.1</v>
          </cell>
          <cell r="K31" t="str">
            <v>B3.1</v>
          </cell>
        </row>
        <row r="32">
          <cell r="D32" t="str">
            <v>Phạm Hồng Đăng</v>
          </cell>
          <cell r="E32" t="str">
            <v xml:space="preserve">Võ Thị Sáu </v>
          </cell>
          <cell r="F32" t="str">
            <v>Đăk GLong</v>
          </cell>
          <cell r="G32" t="str">
            <v>0393961073</v>
          </cell>
          <cell r="I32" t="str">
            <v>B3.4</v>
          </cell>
          <cell r="J32" t="str">
            <v>B3.4</v>
          </cell>
          <cell r="K32" t="str">
            <v>B3.4</v>
          </cell>
          <cell r="M32" t="str">
            <v>B3.2</v>
          </cell>
        </row>
        <row r="33">
          <cell r="D33" t="str">
            <v>Mai Thành Danh</v>
          </cell>
          <cell r="E33" t="str">
            <v>Nguyễn Bỉnh Khiểm</v>
          </cell>
          <cell r="F33" t="str">
            <v>Gia Nghĩa</v>
          </cell>
          <cell r="G33" t="str">
            <v>0915874646</v>
          </cell>
          <cell r="I33" t="str">
            <v>B3.5</v>
          </cell>
          <cell r="K33" t="str">
            <v>B3.4</v>
          </cell>
          <cell r="N33" t="str">
            <v>B3.3</v>
          </cell>
        </row>
        <row r="34">
          <cell r="D34" t="str">
            <v>Trần Thị Anh Đào</v>
          </cell>
          <cell r="E34" t="str">
            <v>Chu Văn An</v>
          </cell>
          <cell r="F34" t="str">
            <v>Đăk GLong</v>
          </cell>
          <cell r="G34" t="str">
            <v>0335620755</v>
          </cell>
          <cell r="H34" t="str">
            <v>X</v>
          </cell>
          <cell r="I34" t="str">
            <v>B3.3</v>
          </cell>
          <cell r="J34" t="str">
            <v>B3.3</v>
          </cell>
          <cell r="K34" t="str">
            <v>B3.3</v>
          </cell>
        </row>
        <row r="35">
          <cell r="D35" t="str">
            <v>Hà Bích Diệp</v>
          </cell>
          <cell r="E35" t="str">
            <v>Lê Lợi</v>
          </cell>
          <cell r="F35" t="str">
            <v>Đăk Mil</v>
          </cell>
          <cell r="G35" t="str">
            <v>098521490</v>
          </cell>
          <cell r="H35" t="str">
            <v>X</v>
          </cell>
          <cell r="I35" t="str">
            <v>B3.1</v>
          </cell>
          <cell r="J35" t="str">
            <v>B3.1</v>
          </cell>
          <cell r="K35" t="str">
            <v>B3.1</v>
          </cell>
        </row>
        <row r="36">
          <cell r="D36" t="str">
            <v>Vũ Thị Tiêu Diêu</v>
          </cell>
          <cell r="E36" t="str">
            <v>Lê Quý Đôn</v>
          </cell>
          <cell r="F36" t="str">
            <v>Đăk Song</v>
          </cell>
          <cell r="G36" t="str">
            <v>0775495837</v>
          </cell>
          <cell r="H36" t="str">
            <v>X</v>
          </cell>
          <cell r="I36" t="str">
            <v>B3.2</v>
          </cell>
          <cell r="J36" t="str">
            <v>B3.2</v>
          </cell>
          <cell r="K36" t="str">
            <v>B3.2</v>
          </cell>
          <cell r="R36" t="str">
            <v>B2.5</v>
          </cell>
        </row>
        <row r="37">
          <cell r="D37" t="str">
            <v>Nguễn Văn Đức</v>
          </cell>
          <cell r="E37" t="str">
            <v>Quang Trung</v>
          </cell>
          <cell r="F37" t="str">
            <v>Tuy Đức</v>
          </cell>
          <cell r="G37" t="str">
            <v>0902998193</v>
          </cell>
          <cell r="H37" t="str">
            <v>X</v>
          </cell>
          <cell r="I37" t="str">
            <v>B3.2</v>
          </cell>
          <cell r="J37" t="str">
            <v>B3.2</v>
          </cell>
          <cell r="K37" t="str">
            <v>B3.2</v>
          </cell>
          <cell r="R37" t="str">
            <v>B2.5</v>
          </cell>
        </row>
        <row r="38">
          <cell r="D38" t="str">
            <v>Phạm Quang Đức</v>
          </cell>
          <cell r="E38" t="str">
            <v>Trần Phú</v>
          </cell>
          <cell r="F38" t="str">
            <v>Gia Nghĩa</v>
          </cell>
          <cell r="G38" t="str">
            <v>0835657777</v>
          </cell>
          <cell r="I38" t="str">
            <v>B3.4</v>
          </cell>
          <cell r="J38" t="str">
            <v>B3.4</v>
          </cell>
          <cell r="K38" t="str">
            <v>B3.4</v>
          </cell>
          <cell r="N38" t="str">
            <v>B3.3</v>
          </cell>
        </row>
        <row r="39">
          <cell r="D39" t="str">
            <v>Đoàn Thị Xuân Dung</v>
          </cell>
          <cell r="E39" t="str">
            <v>Nguyễn Bỉnh Khiểm</v>
          </cell>
          <cell r="F39" t="str">
            <v>Gia Nghĩa</v>
          </cell>
          <cell r="G39" t="str">
            <v>0888805368</v>
          </cell>
          <cell r="I39" t="str">
            <v>B3.2</v>
          </cell>
          <cell r="J39" t="str">
            <v>B3.2</v>
          </cell>
          <cell r="K39" t="str">
            <v>B3.2</v>
          </cell>
        </row>
        <row r="40">
          <cell r="D40" t="str">
            <v>Đào Thị Mỹ Dung</v>
          </cell>
          <cell r="E40" t="str">
            <v>Lý Thường Kiệt</v>
          </cell>
          <cell r="F40" t="str">
            <v>Đăk Song</v>
          </cell>
          <cell r="G40" t="str">
            <v>0914887777</v>
          </cell>
          <cell r="H40" t="str">
            <v>X</v>
          </cell>
          <cell r="I40" t="str">
            <v>B3.3</v>
          </cell>
          <cell r="J40" t="str">
            <v>B3.3</v>
          </cell>
          <cell r="K40" t="str">
            <v>B3.3</v>
          </cell>
          <cell r="R40" t="str">
            <v>B2.5</v>
          </cell>
        </row>
        <row r="41">
          <cell r="D41" t="str">
            <v>Đặng Thị Thùy Dung</v>
          </cell>
          <cell r="E41" t="str">
            <v>Nguyễn Tất Thành</v>
          </cell>
          <cell r="F41" t="str">
            <v>Gia Nghĩa</v>
          </cell>
          <cell r="G41" t="str">
            <v>0972582541</v>
          </cell>
          <cell r="L41" t="str">
            <v>B3.1</v>
          </cell>
        </row>
        <row r="42">
          <cell r="D42" t="str">
            <v>Nguyễn Sỹ Duy</v>
          </cell>
          <cell r="E42" t="str">
            <v>Lê Quý Đôn</v>
          </cell>
          <cell r="F42" t="str">
            <v>Trường Xuân</v>
          </cell>
          <cell r="G42" t="str">
            <v>038260248</v>
          </cell>
          <cell r="H42" t="str">
            <v>X</v>
          </cell>
          <cell r="I42" t="str">
            <v>B3.1</v>
          </cell>
          <cell r="J42" t="str">
            <v>B3.1</v>
          </cell>
          <cell r="K42" t="str">
            <v>B3.1</v>
          </cell>
          <cell r="L42" t="str">
            <v>B3.1</v>
          </cell>
        </row>
        <row r="43">
          <cell r="D43" t="str">
            <v>Phạm Minh Duy</v>
          </cell>
          <cell r="E43" t="str">
            <v>Trường Xuân</v>
          </cell>
          <cell r="F43" t="str">
            <v>Đăk Song</v>
          </cell>
          <cell r="G43" t="str">
            <v>0978718927</v>
          </cell>
          <cell r="I43" t="str">
            <v>B3.4</v>
          </cell>
          <cell r="J43" t="str">
            <v>B3.4</v>
          </cell>
          <cell r="K43" t="str">
            <v>B3.4</v>
          </cell>
          <cell r="N43" t="str">
            <v>B3.3</v>
          </cell>
        </row>
        <row r="44">
          <cell r="D44" t="str">
            <v>Nguyễn Trung Duy</v>
          </cell>
          <cell r="E44" t="str">
            <v>Lê Quý Đôn</v>
          </cell>
          <cell r="F44" t="str">
            <v>Trường Xuân</v>
          </cell>
          <cell r="G44" t="str">
            <v>0366843975</v>
          </cell>
          <cell r="H44" t="str">
            <v>X</v>
          </cell>
          <cell r="I44" t="str">
            <v>B3.2</v>
          </cell>
          <cell r="J44" t="str">
            <v>B3.2</v>
          </cell>
          <cell r="K44" t="str">
            <v>B3.2</v>
          </cell>
          <cell r="M44" t="str">
            <v>B3.2</v>
          </cell>
        </row>
        <row r="45">
          <cell r="D45" t="str">
            <v>Bùi Khắc Duy</v>
          </cell>
          <cell r="E45" t="str">
            <v>Phan Bội Châu</v>
          </cell>
          <cell r="F45" t="str">
            <v>Gia Nghĩa</v>
          </cell>
          <cell r="G45" t="str">
            <v>0352583162</v>
          </cell>
          <cell r="I45" t="str">
            <v>B3.4</v>
          </cell>
          <cell r="J45" t="str">
            <v>B3.4</v>
          </cell>
          <cell r="K45" t="str">
            <v>B3.4</v>
          </cell>
          <cell r="O45" t="str">
            <v>B3.4</v>
          </cell>
        </row>
        <row r="46">
          <cell r="D46" t="str">
            <v>Cáp Thị Mỹ Duyên</v>
          </cell>
          <cell r="E46" t="str">
            <v>Nguyễn Văn Trổi</v>
          </cell>
          <cell r="F46" t="str">
            <v>Đăk Song</v>
          </cell>
          <cell r="G46" t="str">
            <v>0979335929</v>
          </cell>
          <cell r="H46" t="str">
            <v>X</v>
          </cell>
          <cell r="I46" t="str">
            <v>B3.1</v>
          </cell>
          <cell r="J46" t="str">
            <v>B3.1</v>
          </cell>
          <cell r="K46" t="str">
            <v>B3.1</v>
          </cell>
          <cell r="N46" t="str">
            <v>B3.3</v>
          </cell>
        </row>
        <row r="47">
          <cell r="D47" t="str">
            <v>Phan Thị Mỹ Duyên</v>
          </cell>
          <cell r="E47" t="str">
            <v>Nguyễn Bỉnh Khiểm</v>
          </cell>
          <cell r="F47" t="str">
            <v>Đăk R Lấp</v>
          </cell>
          <cell r="G47" t="str">
            <v>0337165634</v>
          </cell>
          <cell r="I47" t="str">
            <v>B3.2</v>
          </cell>
          <cell r="J47" t="str">
            <v>B3.2</v>
          </cell>
          <cell r="K47" t="str">
            <v>B3.2</v>
          </cell>
          <cell r="O47" t="str">
            <v>B3.4</v>
          </cell>
        </row>
        <row r="48">
          <cell r="D48" t="str">
            <v>Đinh Ngọc Duyên</v>
          </cell>
          <cell r="E48" t="str">
            <v>Nguyễn Du</v>
          </cell>
          <cell r="F48" t="str">
            <v>Đăk R Lấp</v>
          </cell>
          <cell r="G48" t="str">
            <v>0913683054</v>
          </cell>
          <cell r="H48" t="str">
            <v>X</v>
          </cell>
          <cell r="I48" t="str">
            <v>B3.3</v>
          </cell>
          <cell r="J48" t="str">
            <v>B3.3</v>
          </cell>
          <cell r="K48" t="str">
            <v>B3.3</v>
          </cell>
          <cell r="M48" t="str">
            <v>B3.2</v>
          </cell>
        </row>
        <row r="49">
          <cell r="D49" t="str">
            <v>Nguyễn Tiến Giáp</v>
          </cell>
          <cell r="E49" t="str">
            <v>Trần Phú</v>
          </cell>
          <cell r="F49" t="str">
            <v>Đăk Song</v>
          </cell>
          <cell r="G49" t="str">
            <v>0942793140</v>
          </cell>
          <cell r="L49" t="str">
            <v>B3.1</v>
          </cell>
        </row>
        <row r="50">
          <cell r="D50" t="str">
            <v>Đoàn Thị Thu Hà</v>
          </cell>
          <cell r="I50" t="str">
            <v>B3.1</v>
          </cell>
          <cell r="J50" t="str">
            <v>B3.1</v>
          </cell>
          <cell r="K50" t="str">
            <v>B3.1</v>
          </cell>
          <cell r="Q50" t="str">
            <v>B3.5</v>
          </cell>
        </row>
        <row r="51">
          <cell r="D51" t="str">
            <v>Lương Thị Thu Hà</v>
          </cell>
          <cell r="E51" t="str">
            <v>Quang Trung</v>
          </cell>
          <cell r="F51" t="str">
            <v>Tuy Đức</v>
          </cell>
          <cell r="G51" t="str">
            <v>0935831583</v>
          </cell>
          <cell r="H51" t="str">
            <v>X</v>
          </cell>
          <cell r="I51" t="str">
            <v>B3.2</v>
          </cell>
          <cell r="J51" t="str">
            <v>B3.2</v>
          </cell>
          <cell r="K51" t="str">
            <v>B3.2</v>
          </cell>
          <cell r="O51" t="str">
            <v>B3.4</v>
          </cell>
        </row>
        <row r="52">
          <cell r="D52" t="str">
            <v>Lê Thị Hải Hà</v>
          </cell>
          <cell r="E52" t="str">
            <v>Nguyễn Du</v>
          </cell>
          <cell r="F52" t="str">
            <v>Đăk R Lấp</v>
          </cell>
          <cell r="G52" t="str">
            <v>0385063507</v>
          </cell>
          <cell r="J52" t="str">
            <v>B3.4</v>
          </cell>
          <cell r="O52" t="str">
            <v>B3.4</v>
          </cell>
        </row>
        <row r="53">
          <cell r="D53" t="str">
            <v>Cam Gia Hân</v>
          </cell>
          <cell r="E53" t="str">
            <v>Nguyễn Bỉnh Khiểm</v>
          </cell>
          <cell r="F53" t="str">
            <v>Gia Nghĩa</v>
          </cell>
          <cell r="G53" t="str">
            <v>0935444446</v>
          </cell>
          <cell r="I53" t="str">
            <v>B3.3</v>
          </cell>
          <cell r="J53" t="str">
            <v>B3.3</v>
          </cell>
          <cell r="K53" t="str">
            <v>B3.3</v>
          </cell>
          <cell r="N53" t="str">
            <v>B3.3</v>
          </cell>
        </row>
        <row r="54">
          <cell r="D54" t="str">
            <v>Lê Ngọc Gia Hân</v>
          </cell>
          <cell r="E54" t="str">
            <v>Nguyễn Bỉnh Khiểm</v>
          </cell>
          <cell r="F54" t="str">
            <v>Gia Nghĩa</v>
          </cell>
          <cell r="G54" t="str">
            <v>0913330789</v>
          </cell>
          <cell r="J54" t="str">
            <v>B3.4</v>
          </cell>
          <cell r="N54" t="str">
            <v>B3.3</v>
          </cell>
        </row>
        <row r="55">
          <cell r="D55" t="str">
            <v>Trần Quỳnh Gia Hân</v>
          </cell>
          <cell r="E55" t="str">
            <v>Trần Phú</v>
          </cell>
          <cell r="F55" t="str">
            <v>Gia Nghĩa</v>
          </cell>
          <cell r="G55" t="str">
            <v>0886818868</v>
          </cell>
          <cell r="I55" t="str">
            <v>B3.5</v>
          </cell>
          <cell r="J55" t="str">
            <v>B3.5</v>
          </cell>
          <cell r="R55" t="str">
            <v>B2.5</v>
          </cell>
        </row>
        <row r="56">
          <cell r="D56" t="str">
            <v>Trần Lê Hồng Hạnh</v>
          </cell>
          <cell r="E56" t="str">
            <v>Nguyễn Du</v>
          </cell>
          <cell r="F56" t="str">
            <v>Đăk R Lấp</v>
          </cell>
          <cell r="G56" t="str">
            <v>0985370379</v>
          </cell>
          <cell r="I56" t="str">
            <v>B3.3</v>
          </cell>
          <cell r="J56" t="str">
            <v>B3.3</v>
          </cell>
          <cell r="K56" t="str">
            <v>B3.3</v>
          </cell>
          <cell r="N56" t="str">
            <v>B3.3</v>
          </cell>
        </row>
        <row r="57">
          <cell r="D57" t="str">
            <v>Lê Nhật Hào</v>
          </cell>
          <cell r="E57" t="str">
            <v>Lê Quý Đôn</v>
          </cell>
          <cell r="F57" t="str">
            <v>Trường Xuân</v>
          </cell>
          <cell r="G57" t="str">
            <v>0976970645</v>
          </cell>
          <cell r="I57" t="str">
            <v>B3.2</v>
          </cell>
          <cell r="J57" t="str">
            <v>B3.2</v>
          </cell>
          <cell r="K57" t="str">
            <v>B3.2</v>
          </cell>
          <cell r="L57" t="str">
            <v>B3.1</v>
          </cell>
        </row>
        <row r="58">
          <cell r="D58" t="str">
            <v>Trần Nguyễn Anh Hào</v>
          </cell>
          <cell r="E58" t="str">
            <v>Nguyễn Bỉnh Khiểm</v>
          </cell>
          <cell r="F58" t="str">
            <v>Gia Nghĩa</v>
          </cell>
          <cell r="G58" t="str">
            <v>0359818484</v>
          </cell>
          <cell r="I58" t="str">
            <v>B3.3</v>
          </cell>
          <cell r="J58" t="str">
            <v>B3.3</v>
          </cell>
          <cell r="K58" t="str">
            <v>B3.3</v>
          </cell>
          <cell r="L58" t="str">
            <v>B3.1</v>
          </cell>
        </row>
        <row r="59">
          <cell r="D59" t="str">
            <v>Lê Thị Thúy Hảo</v>
          </cell>
          <cell r="E59" t="str">
            <v>Nguyễn Văn Trổi</v>
          </cell>
          <cell r="F59" t="str">
            <v>Đăk Song</v>
          </cell>
          <cell r="G59" t="str">
            <v>0397336544</v>
          </cell>
          <cell r="H59" t="str">
            <v>X</v>
          </cell>
          <cell r="I59" t="str">
            <v>B3.3</v>
          </cell>
          <cell r="J59" t="str">
            <v>B3.3</v>
          </cell>
          <cell r="K59" t="str">
            <v>B3.3</v>
          </cell>
          <cell r="R59" t="str">
            <v>B2.5</v>
          </cell>
        </row>
        <row r="60">
          <cell r="D60" t="str">
            <v>Nguyễn Thúy Hiền</v>
          </cell>
          <cell r="E60" t="str">
            <v>Trần Phú</v>
          </cell>
          <cell r="F60" t="str">
            <v>Gia Nghĩa</v>
          </cell>
          <cell r="G60" t="str">
            <v>0943418579</v>
          </cell>
          <cell r="I60" t="str">
            <v>B3.5</v>
          </cell>
          <cell r="J60" t="str">
            <v>B3.5</v>
          </cell>
          <cell r="R60" t="str">
            <v>B2.5</v>
          </cell>
        </row>
        <row r="61">
          <cell r="D61" t="str">
            <v>Nguyễn Thị Thúy Hiền</v>
          </cell>
          <cell r="E61" t="str">
            <v>Nguyễn Trãi</v>
          </cell>
          <cell r="F61" t="str">
            <v>Đăk Song</v>
          </cell>
          <cell r="G61" t="str">
            <v>0942272980</v>
          </cell>
          <cell r="H61" t="str">
            <v>X</v>
          </cell>
          <cell r="I61" t="str">
            <v>B3.5</v>
          </cell>
          <cell r="R61" t="str">
            <v>B2.5</v>
          </cell>
        </row>
        <row r="62">
          <cell r="D62" t="str">
            <v>Phạm Thị Thu Hoài</v>
          </cell>
          <cell r="E62" t="str">
            <v>Lý Thường Kiệt</v>
          </cell>
          <cell r="F62" t="str">
            <v>Đăk Song</v>
          </cell>
          <cell r="G62" t="str">
            <v>0367760477</v>
          </cell>
          <cell r="H62" t="str">
            <v>X</v>
          </cell>
          <cell r="I62" t="str">
            <v>B3.3</v>
          </cell>
          <cell r="J62" t="str">
            <v>B3.3</v>
          </cell>
          <cell r="K62" t="str">
            <v>B3.3</v>
          </cell>
          <cell r="P62">
            <v>1</v>
          </cell>
        </row>
        <row r="63">
          <cell r="D63" t="str">
            <v>Nguyễn Bách Duy Hoàng</v>
          </cell>
          <cell r="E63" t="str">
            <v>Lương Thế Vinh</v>
          </cell>
          <cell r="F63" t="str">
            <v>Đăk R Lấp</v>
          </cell>
          <cell r="G63" t="str">
            <v>0367056017</v>
          </cell>
          <cell r="H63" t="str">
            <v>X</v>
          </cell>
          <cell r="I63" t="str">
            <v>B3.1</v>
          </cell>
          <cell r="J63" t="str">
            <v>B3.1</v>
          </cell>
          <cell r="K63" t="str">
            <v>B3.1</v>
          </cell>
          <cell r="R63" t="str">
            <v>B2.5</v>
          </cell>
        </row>
        <row r="64">
          <cell r="D64" t="str">
            <v>Lê Văn Hoàng</v>
          </cell>
          <cell r="E64" t="str">
            <v>Nguyễn Chí Thanh</v>
          </cell>
          <cell r="F64" t="str">
            <v>Đak Mil</v>
          </cell>
          <cell r="G64" t="str">
            <v>098527276</v>
          </cell>
          <cell r="H64" t="str">
            <v>X</v>
          </cell>
          <cell r="I64" t="str">
            <v>B3.1</v>
          </cell>
          <cell r="J64" t="str">
            <v>B3.1</v>
          </cell>
          <cell r="K64" t="str">
            <v>B3.1</v>
          </cell>
        </row>
        <row r="65">
          <cell r="D65" t="str">
            <v>Đinh Tiến Hoàng</v>
          </cell>
          <cell r="E65" t="str">
            <v>Quang Trung</v>
          </cell>
          <cell r="F65" t="str">
            <v>Đăk R Lấp</v>
          </cell>
          <cell r="G65" t="str">
            <v>0981075633</v>
          </cell>
          <cell r="I65" t="str">
            <v>B3.2</v>
          </cell>
          <cell r="J65" t="str">
            <v>B3.2</v>
          </cell>
          <cell r="K65" t="str">
            <v>B3.2</v>
          </cell>
          <cell r="N65" t="str">
            <v>B3.3</v>
          </cell>
        </row>
        <row r="66">
          <cell r="D66" t="str">
            <v>Văn Tiến Hoàng</v>
          </cell>
          <cell r="E66" t="str">
            <v>Nguyễn Du</v>
          </cell>
          <cell r="F66" t="str">
            <v>Đăk R Lấp</v>
          </cell>
          <cell r="G66" t="str">
            <v>0935325662</v>
          </cell>
          <cell r="I66" t="str">
            <v>B3.3</v>
          </cell>
          <cell r="J66" t="str">
            <v>B3.3</v>
          </cell>
          <cell r="K66" t="str">
            <v>B3.3</v>
          </cell>
          <cell r="L66" t="str">
            <v>B3.1</v>
          </cell>
        </row>
        <row r="67">
          <cell r="D67" t="str">
            <v>Hoàng Thế Huế</v>
          </cell>
          <cell r="E67" t="str">
            <v>Nguễn Công TRứ</v>
          </cell>
          <cell r="F67" t="str">
            <v>Đăk Song</v>
          </cell>
          <cell r="G67" t="str">
            <v>0975274565</v>
          </cell>
          <cell r="H67" t="str">
            <v>X</v>
          </cell>
          <cell r="I67" t="str">
            <v>B3.2</v>
          </cell>
          <cell r="J67" t="str">
            <v>B3.2</v>
          </cell>
          <cell r="K67" t="str">
            <v>B3.2</v>
          </cell>
          <cell r="L67" t="str">
            <v>B3.1</v>
          </cell>
        </row>
        <row r="68">
          <cell r="D68" t="str">
            <v>Phạm Thị Gia Huệ</v>
          </cell>
          <cell r="E68" t="str">
            <v>Trần Hưng Đạo</v>
          </cell>
          <cell r="F68" t="str">
            <v>Đăk R Lấp</v>
          </cell>
          <cell r="G68" t="str">
            <v>0977572997</v>
          </cell>
          <cell r="H68" t="str">
            <v>X</v>
          </cell>
          <cell r="I68" t="str">
            <v>B3.2</v>
          </cell>
          <cell r="J68" t="str">
            <v>B3.2</v>
          </cell>
          <cell r="K68" t="str">
            <v>B3.2</v>
          </cell>
          <cell r="L68" t="str">
            <v>B3.1</v>
          </cell>
        </row>
        <row r="69">
          <cell r="D69" t="str">
            <v>Nguyễn Phúc Hưng</v>
          </cell>
          <cell r="E69" t="str">
            <v>Lê Quý Đôn</v>
          </cell>
          <cell r="F69" t="str">
            <v>Trường Xuân</v>
          </cell>
          <cell r="G69" t="str">
            <v>0845234548</v>
          </cell>
          <cell r="I69" t="str">
            <v>B3.2</v>
          </cell>
          <cell r="J69" t="str">
            <v>B3.2</v>
          </cell>
          <cell r="K69" t="str">
            <v>B3.2</v>
          </cell>
        </row>
        <row r="70">
          <cell r="D70" t="str">
            <v>Bùi Quang Huy</v>
          </cell>
          <cell r="E70" t="str">
            <v>Nguyễn Tất Thành</v>
          </cell>
          <cell r="F70" t="str">
            <v>Đăk Song</v>
          </cell>
          <cell r="G70" t="str">
            <v>0342776202</v>
          </cell>
          <cell r="H70" t="str">
            <v>X</v>
          </cell>
          <cell r="I70" t="str">
            <v>B3.1</v>
          </cell>
          <cell r="J70" t="str">
            <v>B3.1</v>
          </cell>
          <cell r="K70" t="str">
            <v>B3.1</v>
          </cell>
          <cell r="M70" t="str">
            <v>B3.2</v>
          </cell>
        </row>
        <row r="71">
          <cell r="D71" t="str">
            <v>Phan Thanh Quang Huy</v>
          </cell>
          <cell r="E71" t="str">
            <v>Nguyễn Bỉnh Khiểm</v>
          </cell>
          <cell r="F71" t="str">
            <v>Đăk Song</v>
          </cell>
          <cell r="G71" t="str">
            <v>0918345965</v>
          </cell>
          <cell r="H71" t="str">
            <v>X</v>
          </cell>
          <cell r="I71" t="str">
            <v>B3.2</v>
          </cell>
          <cell r="J71" t="str">
            <v>B3.2</v>
          </cell>
          <cell r="K71" t="str">
            <v>B3.2</v>
          </cell>
          <cell r="M71" t="str">
            <v>B3.2</v>
          </cell>
        </row>
        <row r="72">
          <cell r="D72" t="str">
            <v>Đặng Khánh Huyền</v>
          </cell>
          <cell r="E72" t="str">
            <v>Nguyễn Du</v>
          </cell>
          <cell r="F72" t="str">
            <v>Đăk R Lấp</v>
          </cell>
          <cell r="G72" t="str">
            <v>0973356227</v>
          </cell>
          <cell r="I72" t="str">
            <v>B3.3</v>
          </cell>
          <cell r="J72" t="str">
            <v>B3.3</v>
          </cell>
          <cell r="K72" t="str">
            <v>B3.3</v>
          </cell>
          <cell r="L72" t="str">
            <v>B3.1</v>
          </cell>
        </row>
        <row r="73">
          <cell r="D73" t="str">
            <v>Nguyễn Trần Ifa</v>
          </cell>
          <cell r="E73" t="str">
            <v>Trần Phú</v>
          </cell>
          <cell r="F73" t="str">
            <v>Gia Nghĩa</v>
          </cell>
          <cell r="G73" t="str">
            <v>0353514512</v>
          </cell>
          <cell r="I73" t="str">
            <v>B3.4</v>
          </cell>
          <cell r="J73" t="str">
            <v>B3.4</v>
          </cell>
          <cell r="K73" t="str">
            <v>B3.4</v>
          </cell>
          <cell r="N73" t="str">
            <v>B3.3</v>
          </cell>
        </row>
        <row r="74">
          <cell r="D74" t="str">
            <v>Hà Huỳnh Minh Khang</v>
          </cell>
          <cell r="E74" t="str">
            <v>Phan Bội Châu</v>
          </cell>
          <cell r="F74" t="str">
            <v>Gia Nghĩa</v>
          </cell>
          <cell r="G74" t="str">
            <v>0843580560</v>
          </cell>
          <cell r="I74" t="str">
            <v>B3.4</v>
          </cell>
          <cell r="J74" t="str">
            <v>B3.4</v>
          </cell>
          <cell r="K74" t="str">
            <v>B3.4</v>
          </cell>
        </row>
        <row r="75">
          <cell r="D75" t="str">
            <v>Phạm Hữu Duy Khánh</v>
          </cell>
          <cell r="E75" t="str">
            <v>Trần Phú</v>
          </cell>
          <cell r="F75" t="str">
            <v>Nam Bình</v>
          </cell>
          <cell r="G75" t="str">
            <v>0327264441</v>
          </cell>
          <cell r="H75" t="str">
            <v>X</v>
          </cell>
          <cell r="I75" t="str">
            <v>B3.3</v>
          </cell>
          <cell r="J75" t="str">
            <v>B3.3</v>
          </cell>
          <cell r="K75" t="str">
            <v>B3.3</v>
          </cell>
          <cell r="M75" t="str">
            <v>B3.2</v>
          </cell>
        </row>
        <row r="76">
          <cell r="D76" t="str">
            <v>Nguyễn Nam Khánh</v>
          </cell>
          <cell r="E76" t="str">
            <v>Nguyễn Du</v>
          </cell>
          <cell r="F76" t="str">
            <v>Đăk R Lấp</v>
          </cell>
          <cell r="G76" t="str">
            <v>0932799624</v>
          </cell>
          <cell r="I76" t="str">
            <v>B3.3</v>
          </cell>
          <cell r="J76" t="str">
            <v>B3.3</v>
          </cell>
          <cell r="K76" t="str">
            <v>B3.3</v>
          </cell>
          <cell r="L76" t="str">
            <v>B3.1</v>
          </cell>
        </row>
        <row r="77">
          <cell r="D77" t="str">
            <v>Lê Trung Kiên</v>
          </cell>
          <cell r="E77" t="str">
            <v>Nguyễn Bỉnh Khiểm</v>
          </cell>
          <cell r="F77" t="str">
            <v>Gia Nghĩa</v>
          </cell>
          <cell r="G77" t="str">
            <v>0916876954</v>
          </cell>
          <cell r="I77" t="str">
            <v>B3.4</v>
          </cell>
          <cell r="K77" t="str">
            <v>B3.4</v>
          </cell>
          <cell r="N77" t="str">
            <v>B3.3</v>
          </cell>
        </row>
        <row r="78">
          <cell r="D78" t="str">
            <v>Nguyễn Anh Kỳ</v>
          </cell>
          <cell r="E78" t="str">
            <v>Lê Quý Đôn</v>
          </cell>
          <cell r="F78" t="str">
            <v>Trường Xuân</v>
          </cell>
          <cell r="G78" t="str">
            <v>0335240904</v>
          </cell>
          <cell r="H78" t="str">
            <v>X</v>
          </cell>
          <cell r="I78" t="str">
            <v>B3.2</v>
          </cell>
          <cell r="J78" t="str">
            <v>B3.2</v>
          </cell>
          <cell r="K78" t="str">
            <v>B3.2</v>
          </cell>
          <cell r="O78" t="str">
            <v>B3.4</v>
          </cell>
        </row>
        <row r="79">
          <cell r="D79" t="str">
            <v>Trần Minh Lam</v>
          </cell>
          <cell r="E79" t="str">
            <v>Nguyễn Du</v>
          </cell>
          <cell r="F79" t="str">
            <v>Tuy Đức</v>
          </cell>
          <cell r="G79" t="str">
            <v>0978629715</v>
          </cell>
          <cell r="H79" t="str">
            <v>X</v>
          </cell>
          <cell r="I79" t="str">
            <v>B3.3</v>
          </cell>
          <cell r="J79" t="str">
            <v>B3.3</v>
          </cell>
          <cell r="K79" t="str">
            <v>B3.3</v>
          </cell>
        </row>
        <row r="80">
          <cell r="D80" t="str">
            <v>Nguyễn Thị Mỹ Linh</v>
          </cell>
          <cell r="E80" t="str">
            <v>Nguyễn Bỉnh Khiểm</v>
          </cell>
          <cell r="F80" t="str">
            <v>Gia Nghĩa</v>
          </cell>
          <cell r="G80" t="str">
            <v>0977705906</v>
          </cell>
          <cell r="I80" t="str">
            <v>B3.2</v>
          </cell>
          <cell r="J80" t="str">
            <v>B3.2</v>
          </cell>
          <cell r="K80" t="str">
            <v>B3.2</v>
          </cell>
          <cell r="O80" t="str">
            <v>B3.4</v>
          </cell>
        </row>
        <row r="81">
          <cell r="D81" t="str">
            <v>Nguyễn Thị Khánh Linh</v>
          </cell>
          <cell r="E81" t="str">
            <v>Lý Thường Kiệt</v>
          </cell>
          <cell r="F81" t="str">
            <v>Đăk Song</v>
          </cell>
          <cell r="G81" t="str">
            <v>0974306064</v>
          </cell>
          <cell r="H81" t="str">
            <v>X</v>
          </cell>
          <cell r="I81" t="str">
            <v>B3.3</v>
          </cell>
          <cell r="J81" t="str">
            <v>B3.3</v>
          </cell>
          <cell r="K81" t="str">
            <v>B3.3</v>
          </cell>
          <cell r="Q81" t="str">
            <v>B3.5</v>
          </cell>
        </row>
        <row r="82">
          <cell r="D82" t="str">
            <v>Tràn Khánh Linh</v>
          </cell>
          <cell r="E82" t="str">
            <v>Lý Thường Kiệt</v>
          </cell>
          <cell r="F82" t="str">
            <v>Đăk Song</v>
          </cell>
          <cell r="G82" t="str">
            <v>0378865398</v>
          </cell>
          <cell r="H82" t="str">
            <v>X</v>
          </cell>
          <cell r="I82" t="str">
            <v>B3.3</v>
          </cell>
          <cell r="J82" t="str">
            <v>B3.3</v>
          </cell>
          <cell r="K82" t="str">
            <v>B3.3</v>
          </cell>
          <cell r="R82" t="str">
            <v>B2.5</v>
          </cell>
        </row>
        <row r="83">
          <cell r="D83" t="str">
            <v>Lê Như Linh</v>
          </cell>
          <cell r="E83" t="str">
            <v>Nguyễn Trãi</v>
          </cell>
          <cell r="F83" t="str">
            <v>Đăk Song</v>
          </cell>
          <cell r="G83" t="str">
            <v>09742272980</v>
          </cell>
          <cell r="H83" t="str">
            <v>X</v>
          </cell>
          <cell r="L83" t="str">
            <v>B3.1</v>
          </cell>
          <cell r="R83" t="str">
            <v>B2.5</v>
          </cell>
        </row>
        <row r="84">
          <cell r="D84" t="str">
            <v>Nguyễn Thị Linh</v>
          </cell>
          <cell r="E84" t="str">
            <v>Nguyễn Bỉnh Khiểm</v>
          </cell>
          <cell r="F84" t="str">
            <v>Đăk R Lấp</v>
          </cell>
          <cell r="G84" t="str">
            <v>0979767184</v>
          </cell>
          <cell r="I84" t="str">
            <v>B3.4</v>
          </cell>
          <cell r="R84" t="str">
            <v>B2.5</v>
          </cell>
        </row>
        <row r="85">
          <cell r="D85" t="str">
            <v>Đỗ Thị Thùy Linh</v>
          </cell>
          <cell r="E85" t="str">
            <v>Nguyễn Bỉnh Khiểm</v>
          </cell>
          <cell r="F85" t="str">
            <v>Gia Nghĩa</v>
          </cell>
          <cell r="G85" t="str">
            <v>0363497989</v>
          </cell>
          <cell r="I85" t="str">
            <v>B3.5</v>
          </cell>
          <cell r="K85" t="str">
            <v>B3.4</v>
          </cell>
          <cell r="M85" t="str">
            <v>B3.2</v>
          </cell>
        </row>
        <row r="86">
          <cell r="D86" t="str">
            <v>Nguyễn Thị Kim Loan</v>
          </cell>
          <cell r="E86" t="str">
            <v>Nguyễn Công Trứ</v>
          </cell>
          <cell r="F86" t="str">
            <v>Nam Bình</v>
          </cell>
          <cell r="G86" t="str">
            <v>035458507</v>
          </cell>
          <cell r="I86" t="str">
            <v>B3.4</v>
          </cell>
          <cell r="J86" t="str">
            <v>B3.4</v>
          </cell>
          <cell r="R86" t="str">
            <v>B2.5</v>
          </cell>
        </row>
        <row r="87">
          <cell r="D87" t="str">
            <v>Mai Thị Thanh Loan</v>
          </cell>
          <cell r="E87" t="str">
            <v>Trần Phú</v>
          </cell>
          <cell r="F87" t="str">
            <v>Gia Nghĩa</v>
          </cell>
          <cell r="G87" t="str">
            <v>0945043326</v>
          </cell>
          <cell r="J87" t="str">
            <v>B3.4</v>
          </cell>
          <cell r="K87" t="str">
            <v>B3.4</v>
          </cell>
          <cell r="L87" t="str">
            <v>B3.1</v>
          </cell>
        </row>
        <row r="88">
          <cell r="D88" t="str">
            <v>Nguyễn Hải Long</v>
          </cell>
          <cell r="E88" t="str">
            <v>Nguyễn Du</v>
          </cell>
          <cell r="F88" t="str">
            <v>Tuy Đức</v>
          </cell>
          <cell r="G88" t="str">
            <v>0967636300</v>
          </cell>
          <cell r="I88" t="str">
            <v>B3.3</v>
          </cell>
          <cell r="J88" t="str">
            <v>B3.3</v>
          </cell>
          <cell r="K88" t="str">
            <v>B3.3</v>
          </cell>
          <cell r="N88" t="str">
            <v>B3.3</v>
          </cell>
        </row>
        <row r="89">
          <cell r="D89" t="str">
            <v>Vũ Thị Khánh Ly</v>
          </cell>
          <cell r="E89" t="str">
            <v>Quang Trung</v>
          </cell>
          <cell r="F89" t="str">
            <v>Đăk Song</v>
          </cell>
          <cell r="G89" t="str">
            <v>0335816162</v>
          </cell>
          <cell r="I89" t="str">
            <v>B3.4</v>
          </cell>
          <cell r="J89" t="str">
            <v>B3.4</v>
          </cell>
          <cell r="K89" t="str">
            <v>B3.4</v>
          </cell>
          <cell r="M89" t="str">
            <v>B3.2</v>
          </cell>
        </row>
        <row r="90">
          <cell r="D90" t="str">
            <v>Nguyễn Khánh Ly</v>
          </cell>
          <cell r="E90" t="str">
            <v>Nguyễn Văn Trổi</v>
          </cell>
          <cell r="F90" t="str">
            <v>Đăk Song</v>
          </cell>
          <cell r="G90" t="str">
            <v>0362385845</v>
          </cell>
          <cell r="H90" t="str">
            <v>X</v>
          </cell>
          <cell r="I90" t="str">
            <v>B3.3</v>
          </cell>
          <cell r="J90" t="str">
            <v>B3.3</v>
          </cell>
          <cell r="K90" t="str">
            <v>B3.3</v>
          </cell>
          <cell r="R90" t="str">
            <v>B2.5</v>
          </cell>
        </row>
        <row r="91">
          <cell r="D91" t="str">
            <v>Hoàng Xuân Mai</v>
          </cell>
          <cell r="E91" t="str">
            <v>Bu P Răng</v>
          </cell>
          <cell r="F91" t="str">
            <v>Tuy Đức</v>
          </cell>
          <cell r="G91" t="str">
            <v>0352771996</v>
          </cell>
          <cell r="H91" t="str">
            <v>X</v>
          </cell>
          <cell r="M91" t="str">
            <v>B3.2</v>
          </cell>
        </row>
        <row r="92">
          <cell r="D92" t="str">
            <v>Nguyễn Thị Thu Mai</v>
          </cell>
          <cell r="E92" t="str">
            <v>Nguyễn Du</v>
          </cell>
          <cell r="F92" t="str">
            <v>Đăk R Lấp</v>
          </cell>
          <cell r="G92" t="str">
            <v>0913468122</v>
          </cell>
          <cell r="I92" t="str">
            <v>B3.3</v>
          </cell>
          <cell r="J92" t="str">
            <v>B3.3</v>
          </cell>
          <cell r="K92" t="str">
            <v>B3.3</v>
          </cell>
          <cell r="N92" t="str">
            <v>B3.3</v>
          </cell>
        </row>
        <row r="93">
          <cell r="D93" t="str">
            <v>Trần Thị Xuân Mai</v>
          </cell>
          <cell r="E93" t="str">
            <v>Nguyễn Du</v>
          </cell>
          <cell r="F93" t="str">
            <v>Đăk R Lấp</v>
          </cell>
          <cell r="G93" t="str">
            <v>0984640421</v>
          </cell>
          <cell r="J93" t="str">
            <v>B3.4</v>
          </cell>
          <cell r="K93" t="str">
            <v>B3.4</v>
          </cell>
          <cell r="L93" t="str">
            <v>B3.1</v>
          </cell>
        </row>
        <row r="94">
          <cell r="D94" t="str">
            <v>Bùi Hoàng Minh</v>
          </cell>
          <cell r="E94" t="str">
            <v>Nguyễn Du</v>
          </cell>
          <cell r="F94" t="str">
            <v>Đăk R Lấp</v>
          </cell>
          <cell r="G94" t="str">
            <v>0978946338</v>
          </cell>
          <cell r="H94" t="str">
            <v>X</v>
          </cell>
          <cell r="I94" t="str">
            <v>B3.1</v>
          </cell>
          <cell r="J94" t="str">
            <v>B3.1</v>
          </cell>
          <cell r="K94" t="str">
            <v>B3.1</v>
          </cell>
          <cell r="L94" t="str">
            <v>B3.1</v>
          </cell>
        </row>
        <row r="95">
          <cell r="D95" t="str">
            <v>Lê Trần Bảo Minh</v>
          </cell>
          <cell r="E95" t="str">
            <v>Quang Trung</v>
          </cell>
          <cell r="F95" t="str">
            <v>Đăk R Lấp</v>
          </cell>
          <cell r="G95" t="str">
            <v>0969529699</v>
          </cell>
          <cell r="I95" t="str">
            <v>B3.2</v>
          </cell>
          <cell r="J95" t="str">
            <v>B3.2</v>
          </cell>
          <cell r="K95" t="str">
            <v>B3.2</v>
          </cell>
          <cell r="O95" t="str">
            <v>B3.4</v>
          </cell>
        </row>
        <row r="96">
          <cell r="D96" t="str">
            <v>Lương Đoàn Đức Minh</v>
          </cell>
          <cell r="E96" t="str">
            <v>Nguyễn Du</v>
          </cell>
          <cell r="F96" t="str">
            <v>Đăk R Lấp</v>
          </cell>
          <cell r="G96" t="str">
            <v>093243529</v>
          </cell>
          <cell r="I96" t="str">
            <v>B3.3</v>
          </cell>
          <cell r="J96" t="str">
            <v>B3.3</v>
          </cell>
          <cell r="K96" t="str">
            <v>B3.3</v>
          </cell>
          <cell r="L96" t="str">
            <v>B3.1</v>
          </cell>
        </row>
        <row r="97">
          <cell r="D97" t="str">
            <v>Nguyễn Thị Ngọc Minh</v>
          </cell>
          <cell r="E97" t="str">
            <v>Nguyễn Bỉnh Khiểm</v>
          </cell>
          <cell r="F97" t="str">
            <v>Gia Nghĩa</v>
          </cell>
          <cell r="G97" t="str">
            <v>0935066979</v>
          </cell>
          <cell r="J97" t="str">
            <v>B3.4</v>
          </cell>
          <cell r="R97" t="str">
            <v>B2.5</v>
          </cell>
        </row>
        <row r="98">
          <cell r="D98" t="str">
            <v>Lê Xuân Nam</v>
          </cell>
          <cell r="E98" t="str">
            <v>Nguyễn Bỉnh Khiểm</v>
          </cell>
          <cell r="F98" t="str">
            <v>Đăk R Lấp</v>
          </cell>
          <cell r="G98" t="str">
            <v>0977085262</v>
          </cell>
          <cell r="I98" t="str">
            <v>B3.2</v>
          </cell>
          <cell r="J98" t="str">
            <v>B3.2</v>
          </cell>
          <cell r="K98" t="str">
            <v>B3.2</v>
          </cell>
          <cell r="P98">
            <v>1</v>
          </cell>
        </row>
        <row r="99">
          <cell r="D99" t="str">
            <v>Trần Thị Kim Ngân</v>
          </cell>
          <cell r="E99" t="str">
            <v>Quang Trung</v>
          </cell>
          <cell r="F99" t="str">
            <v>Đak R Lấp</v>
          </cell>
          <cell r="G99" t="str">
            <v>0329667557</v>
          </cell>
          <cell r="I99" t="str">
            <v>B3.2</v>
          </cell>
          <cell r="J99" t="str">
            <v>B3.2</v>
          </cell>
          <cell r="K99" t="str">
            <v>B3.2</v>
          </cell>
          <cell r="Q99" t="str">
            <v>B3.5</v>
          </cell>
        </row>
        <row r="100">
          <cell r="D100" t="str">
            <v>Nguyễn Thị Mỹ Ngọc</v>
          </cell>
          <cell r="E100" t="str">
            <v>Lê Quý Đôn</v>
          </cell>
          <cell r="F100" t="str">
            <v>Trường Xuân</v>
          </cell>
          <cell r="G100" t="str">
            <v>0971260408</v>
          </cell>
          <cell r="I100" t="str">
            <v>B3.2</v>
          </cell>
          <cell r="J100" t="str">
            <v>B3.2</v>
          </cell>
          <cell r="K100" t="str">
            <v>B3.2</v>
          </cell>
          <cell r="Q100" t="str">
            <v>B3.5</v>
          </cell>
        </row>
        <row r="101">
          <cell r="D101" t="str">
            <v>Trần Thị Yến Ngọc</v>
          </cell>
          <cell r="E101" t="str">
            <v>Nguyễn Công Trứ</v>
          </cell>
          <cell r="F101" t="str">
            <v>Nam Bình</v>
          </cell>
          <cell r="G101" t="str">
            <v>0966475049</v>
          </cell>
          <cell r="I101" t="str">
            <v>B3.4</v>
          </cell>
          <cell r="J101" t="str">
            <v>B3.4</v>
          </cell>
          <cell r="R101" t="str">
            <v>B2.5</v>
          </cell>
        </row>
        <row r="102">
          <cell r="D102" t="str">
            <v>Nguyễn Thị Hà Bích Ngọc</v>
          </cell>
          <cell r="E102" t="str">
            <v>Nguyễn Du</v>
          </cell>
          <cell r="F102" t="str">
            <v>Tuy Đức</v>
          </cell>
          <cell r="G102" t="str">
            <v>0979413669</v>
          </cell>
          <cell r="H102" t="str">
            <v>X</v>
          </cell>
          <cell r="I102" t="str">
            <v>B3.4</v>
          </cell>
          <cell r="K102" t="str">
            <v>B3.4</v>
          </cell>
          <cell r="Q102" t="str">
            <v>B3.5</v>
          </cell>
        </row>
        <row r="103">
          <cell r="D103" t="str">
            <v>Ngô Thảo Nguyên</v>
          </cell>
          <cell r="E103" t="str">
            <v>Chu Văn An</v>
          </cell>
          <cell r="F103" t="str">
            <v>Đăk GLong</v>
          </cell>
          <cell r="G103" t="str">
            <v>0905059669</v>
          </cell>
          <cell r="H103" t="str">
            <v>X</v>
          </cell>
          <cell r="I103" t="str">
            <v>B3.4</v>
          </cell>
          <cell r="J103" t="str">
            <v>B3.4</v>
          </cell>
          <cell r="K103" t="str">
            <v>B3.4</v>
          </cell>
          <cell r="N103" t="str">
            <v>B3.3</v>
          </cell>
        </row>
        <row r="104">
          <cell r="D104" t="str">
            <v>Nguyễn Thị Linh Nhi</v>
          </cell>
          <cell r="E104" t="str">
            <v>Lê Quý Đôn</v>
          </cell>
          <cell r="F104" t="str">
            <v>Trường Xuân</v>
          </cell>
          <cell r="G104" t="str">
            <v>0385898698</v>
          </cell>
          <cell r="H104" t="str">
            <v>X</v>
          </cell>
          <cell r="I104" t="str">
            <v>B3.1</v>
          </cell>
          <cell r="J104" t="str">
            <v>B3.1</v>
          </cell>
          <cell r="K104" t="str">
            <v>B3.1</v>
          </cell>
          <cell r="Q104" t="str">
            <v>B3.5</v>
          </cell>
        </row>
        <row r="105">
          <cell r="D105" t="str">
            <v>Lê Thị Yến Nhi</v>
          </cell>
          <cell r="E105" t="str">
            <v>Quang Trung</v>
          </cell>
          <cell r="F105" t="str">
            <v>Đak R Lấp</v>
          </cell>
          <cell r="G105" t="str">
            <v>0973629799</v>
          </cell>
          <cell r="H105" t="str">
            <v>X</v>
          </cell>
          <cell r="I105" t="str">
            <v>B3.4</v>
          </cell>
          <cell r="J105" t="str">
            <v>B3.4</v>
          </cell>
          <cell r="K105" t="str">
            <v>B3.4</v>
          </cell>
          <cell r="O105" t="str">
            <v>B3.4</v>
          </cell>
        </row>
        <row r="106">
          <cell r="D106" t="str">
            <v>Mai Đoàn Yến Như</v>
          </cell>
          <cell r="E106" t="str">
            <v>Nguyễn Bỉnh Khiểm</v>
          </cell>
          <cell r="F106" t="str">
            <v>Đăk R Lấp</v>
          </cell>
          <cell r="G106" t="str">
            <v>0935494131</v>
          </cell>
          <cell r="I106" t="str">
            <v>B3.2</v>
          </cell>
          <cell r="J106" t="str">
            <v>B3.2</v>
          </cell>
          <cell r="K106" t="str">
            <v>B3.2</v>
          </cell>
          <cell r="O106" t="str">
            <v>B3.4</v>
          </cell>
        </row>
        <row r="107">
          <cell r="D107" t="str">
            <v>Phạm Quỳnh Như</v>
          </cell>
          <cell r="E107" t="str">
            <v>Trần Phú</v>
          </cell>
          <cell r="F107" t="str">
            <v>Gia Nghĩa</v>
          </cell>
          <cell r="G107" t="str">
            <v>0918443833</v>
          </cell>
          <cell r="I107" t="str">
            <v>B3.4</v>
          </cell>
          <cell r="J107" t="str">
            <v>B3.4</v>
          </cell>
          <cell r="K107" t="str">
            <v>B3.4</v>
          </cell>
          <cell r="O107" t="str">
            <v>B3.4</v>
          </cell>
        </row>
        <row r="108">
          <cell r="D108" t="str">
            <v>Đào Thị Ngọc Như</v>
          </cell>
          <cell r="E108" t="str">
            <v>Trần Hưng Đạo</v>
          </cell>
          <cell r="F108" t="str">
            <v>Đak R Lấp</v>
          </cell>
          <cell r="G108" t="str">
            <v>0935576757</v>
          </cell>
          <cell r="H108" t="str">
            <v>X</v>
          </cell>
          <cell r="I108" t="str">
            <v>B3.4</v>
          </cell>
          <cell r="J108" t="str">
            <v>B3.4</v>
          </cell>
          <cell r="K108" t="str">
            <v>B3.4</v>
          </cell>
          <cell r="R108" t="str">
            <v>B2.5</v>
          </cell>
        </row>
        <row r="109">
          <cell r="D109" t="str">
            <v>Đào Thị Kiều Oanh</v>
          </cell>
          <cell r="E109" t="str">
            <v>Trần Phú</v>
          </cell>
          <cell r="F109" t="str">
            <v>Gia Nghĩa</v>
          </cell>
          <cell r="G109" t="str">
            <v>0988278312</v>
          </cell>
          <cell r="J109" t="str">
            <v>B3.4</v>
          </cell>
          <cell r="K109" t="str">
            <v>B3.4</v>
          </cell>
          <cell r="L109" t="str">
            <v>B3.1</v>
          </cell>
        </row>
        <row r="110">
          <cell r="D110" t="str">
            <v>Nguyễn Thị Ngọc Oanh</v>
          </cell>
          <cell r="E110" t="str">
            <v>Trần Phú</v>
          </cell>
          <cell r="F110" t="str">
            <v>Đăk Song</v>
          </cell>
          <cell r="G110" t="str">
            <v>0911336908</v>
          </cell>
          <cell r="H110" t="str">
            <v>X</v>
          </cell>
          <cell r="I110" t="str">
            <v>B3.4</v>
          </cell>
          <cell r="K110" t="str">
            <v>B3.4</v>
          </cell>
          <cell r="Q110" t="str">
            <v>B3.5</v>
          </cell>
        </row>
        <row r="111">
          <cell r="D111" t="str">
            <v>Nguyễn Cao Huỳnh Phú</v>
          </cell>
          <cell r="E111" t="str">
            <v>Nguyễn Bỉnh Khiểm</v>
          </cell>
          <cell r="F111" t="str">
            <v>Đăk R Lấp</v>
          </cell>
          <cell r="G111" t="str">
            <v>0976719777</v>
          </cell>
          <cell r="I111" t="str">
            <v>B3.4</v>
          </cell>
          <cell r="K111" t="str">
            <v>B3.4</v>
          </cell>
          <cell r="M111" t="str">
            <v>B3.2</v>
          </cell>
        </row>
        <row r="112">
          <cell r="D112" t="str">
            <v>Đinh Ngọc Hoàng Phúc</v>
          </cell>
          <cell r="E112" t="str">
            <v>Nguyễn Du</v>
          </cell>
          <cell r="F112" t="str">
            <v>Tuy Đức</v>
          </cell>
          <cell r="G112" t="str">
            <v>0379603164</v>
          </cell>
          <cell r="H112" t="str">
            <v>X</v>
          </cell>
          <cell r="I112" t="str">
            <v>B3.3</v>
          </cell>
          <cell r="J112" t="str">
            <v>B3.3</v>
          </cell>
          <cell r="K112" t="str">
            <v>B3.3</v>
          </cell>
          <cell r="M112" t="str">
            <v>B3.2</v>
          </cell>
        </row>
        <row r="113">
          <cell r="D113" t="str">
            <v>Nguyễn Huy Phước</v>
          </cell>
          <cell r="E113" t="str">
            <v>Nguyễn Bỉnh Khiểm</v>
          </cell>
          <cell r="F113" t="str">
            <v>Gia Nghĩa</v>
          </cell>
          <cell r="G113" t="str">
            <v>0912207479</v>
          </cell>
          <cell r="I113" t="str">
            <v>B3.4</v>
          </cell>
          <cell r="J113" t="str">
            <v>B3.5</v>
          </cell>
          <cell r="R113" t="str">
            <v>B2.5</v>
          </cell>
        </row>
        <row r="114">
          <cell r="D114" t="str">
            <v>Trần Trung Quân</v>
          </cell>
          <cell r="E114" t="str">
            <v>Trần Phú</v>
          </cell>
          <cell r="F114" t="str">
            <v>Gia Nghĩa</v>
          </cell>
          <cell r="G114" t="str">
            <v>0941398679</v>
          </cell>
          <cell r="I114" t="str">
            <v>B3.1</v>
          </cell>
          <cell r="J114" t="str">
            <v>B3.1</v>
          </cell>
          <cell r="K114" t="str">
            <v>B3.1</v>
          </cell>
          <cell r="M114" t="str">
            <v>B3.2</v>
          </cell>
        </row>
        <row r="115">
          <cell r="D115" t="str">
            <v>Nguyễn Hữu Quốc</v>
          </cell>
          <cell r="E115" t="str">
            <v>Nguyễn Chí Thanh</v>
          </cell>
          <cell r="F115" t="str">
            <v>Gia Nghĩa</v>
          </cell>
          <cell r="I115" t="str">
            <v>B3.1</v>
          </cell>
          <cell r="J115" t="str">
            <v>B3.1</v>
          </cell>
          <cell r="K115" t="str">
            <v>B3.1</v>
          </cell>
          <cell r="L115" t="str">
            <v>B3.1</v>
          </cell>
        </row>
        <row r="116">
          <cell r="D116" t="str">
            <v>Hoàng Nam Quyền</v>
          </cell>
          <cell r="E116" t="str">
            <v>Nguyễn Chí Thanh</v>
          </cell>
          <cell r="F116" t="str">
            <v>Gia Nghĩa</v>
          </cell>
          <cell r="I116" t="str">
            <v>B3.1</v>
          </cell>
          <cell r="J116" t="str">
            <v>B3.1</v>
          </cell>
          <cell r="K116" t="str">
            <v>B3.1</v>
          </cell>
          <cell r="L116" t="str">
            <v>B3.1</v>
          </cell>
        </row>
        <row r="117">
          <cell r="D117" t="str">
            <v>Nguyễn Thị Hương Quyết</v>
          </cell>
          <cell r="E117" t="str">
            <v>Trần Phú</v>
          </cell>
          <cell r="F117" t="str">
            <v>Gia Nghĩa</v>
          </cell>
          <cell r="G117" t="str">
            <v>0915239167</v>
          </cell>
          <cell r="I117" t="str">
            <v>B3.3</v>
          </cell>
          <cell r="J117" t="str">
            <v>B3.3</v>
          </cell>
          <cell r="K117" t="str">
            <v>B3.3</v>
          </cell>
          <cell r="O117" t="str">
            <v>B3.4</v>
          </cell>
        </row>
        <row r="118">
          <cell r="D118" t="str">
            <v>Lê Thị Như Quỳnh</v>
          </cell>
          <cell r="E118" t="str">
            <v>Nguyễn Bỉnh Khiểm</v>
          </cell>
          <cell r="F118" t="str">
            <v>Gia Nghĩa</v>
          </cell>
          <cell r="G118" t="str">
            <v>0913330789</v>
          </cell>
          <cell r="J118" t="str">
            <v>B3.4</v>
          </cell>
        </row>
        <row r="119">
          <cell r="D119" t="str">
            <v>Phạm Thanh Quyý</v>
          </cell>
          <cell r="E119" t="str">
            <v>Nguyễn Bỉnh Khiểm</v>
          </cell>
          <cell r="F119" t="str">
            <v>Gia Nghĩa</v>
          </cell>
          <cell r="G119" t="str">
            <v>0342995688</v>
          </cell>
          <cell r="I119" t="str">
            <v>B3.4</v>
          </cell>
          <cell r="K119" t="str">
            <v>B3.4</v>
          </cell>
          <cell r="Q119" t="str">
            <v>B3.5</v>
          </cell>
        </row>
        <row r="120">
          <cell r="D120" t="str">
            <v>Kièu Văn Sỹ</v>
          </cell>
          <cell r="E120" t="str">
            <v>Nguyễn Bỉnh Khiểm</v>
          </cell>
          <cell r="F120" t="str">
            <v>Gia Nghĩa</v>
          </cell>
          <cell r="G120" t="str">
            <v>0704582329</v>
          </cell>
          <cell r="I120" t="str">
            <v>B3.1</v>
          </cell>
          <cell r="J120" t="str">
            <v>B3.1</v>
          </cell>
          <cell r="K120" t="str">
            <v>B3.1</v>
          </cell>
          <cell r="P120">
            <v>1</v>
          </cell>
        </row>
        <row r="121">
          <cell r="D121" t="str">
            <v>Lê Văn Sỹ</v>
          </cell>
          <cell r="E121" t="str">
            <v>Nguyễn Du</v>
          </cell>
          <cell r="F121" t="str">
            <v>Đăk R Lấp</v>
          </cell>
          <cell r="G121" t="str">
            <v>0328128474</v>
          </cell>
          <cell r="H121" t="str">
            <v>X</v>
          </cell>
          <cell r="I121" t="str">
            <v>B3.1</v>
          </cell>
          <cell r="J121" t="str">
            <v>B3.1</v>
          </cell>
          <cell r="K121" t="str">
            <v>B3.1</v>
          </cell>
          <cell r="L121" t="str">
            <v>B3.1</v>
          </cell>
        </row>
        <row r="122">
          <cell r="D122" t="str">
            <v>Nguyễn Quý Tài</v>
          </cell>
          <cell r="E122" t="str">
            <v>Trần Hưng Đạo</v>
          </cell>
          <cell r="F122" t="str">
            <v>Đăk R Lấp</v>
          </cell>
          <cell r="G122" t="str">
            <v>0357232002</v>
          </cell>
          <cell r="I122" t="str">
            <v>B3.2</v>
          </cell>
          <cell r="J122" t="str">
            <v>B3.2</v>
          </cell>
          <cell r="K122" t="str">
            <v>B3.2</v>
          </cell>
          <cell r="N122" t="str">
            <v>B3.3</v>
          </cell>
          <cell r="O122" t="str">
            <v>B3.4</v>
          </cell>
        </row>
        <row r="123">
          <cell r="D123" t="str">
            <v>Lê Thanh Tài</v>
          </cell>
          <cell r="E123" t="str">
            <v>Lê Quý Đôn</v>
          </cell>
          <cell r="F123" t="str">
            <v>Đăk Song</v>
          </cell>
          <cell r="G123" t="str">
            <v>0987309279</v>
          </cell>
          <cell r="I123" t="str">
            <v>B3.3</v>
          </cell>
          <cell r="J123" t="str">
            <v>B3.3</v>
          </cell>
          <cell r="K123" t="str">
            <v>B3.3</v>
          </cell>
          <cell r="M123" t="str">
            <v>B3.2</v>
          </cell>
        </row>
        <row r="124">
          <cell r="D124" t="str">
            <v>Nguyễn Thành Tâm</v>
          </cell>
          <cell r="E124" t="str">
            <v>Lê Quý Đôn</v>
          </cell>
          <cell r="F124" t="str">
            <v>Trường Xuân</v>
          </cell>
          <cell r="G124" t="str">
            <v>0333611442</v>
          </cell>
          <cell r="I124" t="str">
            <v>B3.1</v>
          </cell>
          <cell r="J124" t="str">
            <v>B3.1</v>
          </cell>
          <cell r="K124" t="str">
            <v>B3.1</v>
          </cell>
        </row>
        <row r="125">
          <cell r="D125" t="str">
            <v>Nguyễn Văn Thành Tâm</v>
          </cell>
          <cell r="E125" t="str">
            <v>Trần Phú</v>
          </cell>
          <cell r="F125" t="str">
            <v>Gia Nghĩa</v>
          </cell>
          <cell r="G125" t="str">
            <v>0914545579</v>
          </cell>
          <cell r="J125" t="str">
            <v>B3.5</v>
          </cell>
          <cell r="L125" t="str">
            <v>B3.1</v>
          </cell>
        </row>
        <row r="126">
          <cell r="D126" t="str">
            <v>Ngô Nguyễn Minh Thành</v>
          </cell>
          <cell r="E126" t="str">
            <v>Nguyễn Bỉnh Khiểm</v>
          </cell>
          <cell r="F126" t="str">
            <v>Gia Nghĩa</v>
          </cell>
          <cell r="G126" t="str">
            <v>0915260779</v>
          </cell>
          <cell r="J126" t="str">
            <v>B3.4</v>
          </cell>
          <cell r="L126" t="str">
            <v>B3.1</v>
          </cell>
        </row>
        <row r="127">
          <cell r="D127" t="str">
            <v>Nguyễn Thị Phương Thảo</v>
          </cell>
          <cell r="I127" t="str">
            <v>B3.1</v>
          </cell>
          <cell r="J127" t="str">
            <v>B3.1</v>
          </cell>
          <cell r="K127" t="str">
            <v>B3.1</v>
          </cell>
          <cell r="Q127" t="str">
            <v>B3.5</v>
          </cell>
        </row>
        <row r="128">
          <cell r="D128" t="str">
            <v>Nguyễn Thị Thanh Thảo</v>
          </cell>
          <cell r="E128" t="str">
            <v>Lê Quý Đôn</v>
          </cell>
          <cell r="F128" t="str">
            <v>Đăk Song</v>
          </cell>
          <cell r="G128" t="str">
            <v>0974254773</v>
          </cell>
          <cell r="I128" t="str">
            <v>B3.1</v>
          </cell>
          <cell r="J128" t="str">
            <v>B3.1</v>
          </cell>
          <cell r="K128" t="str">
            <v>B3.1</v>
          </cell>
          <cell r="L128" t="str">
            <v>B3.1</v>
          </cell>
        </row>
        <row r="129">
          <cell r="D129" t="str">
            <v>Phạm Thị Thảo</v>
          </cell>
          <cell r="E129" t="str">
            <v>Nguyễn Công Trứ</v>
          </cell>
          <cell r="F129" t="str">
            <v>Nam Bình</v>
          </cell>
          <cell r="G129" t="str">
            <v>0987078243</v>
          </cell>
          <cell r="I129" t="str">
            <v>B3.2</v>
          </cell>
          <cell r="J129" t="str">
            <v>B3.2</v>
          </cell>
          <cell r="K129" t="str">
            <v>B3.2</v>
          </cell>
          <cell r="N129" t="str">
            <v>B3.3</v>
          </cell>
        </row>
        <row r="130">
          <cell r="D130" t="str">
            <v>Nguễn Thiị Thảo</v>
          </cell>
          <cell r="E130" t="str">
            <v>Đăk Buk So</v>
          </cell>
          <cell r="F130" t="str">
            <v>Tuy Đức</v>
          </cell>
          <cell r="G130" t="str">
            <v>0978211285</v>
          </cell>
          <cell r="H130" t="str">
            <v>X</v>
          </cell>
          <cell r="I130" t="str">
            <v>B3.4</v>
          </cell>
          <cell r="J130" t="str">
            <v>B3.4</v>
          </cell>
          <cell r="K130" t="str">
            <v>B3.4</v>
          </cell>
          <cell r="Q130" t="str">
            <v>B3.5</v>
          </cell>
        </row>
        <row r="131">
          <cell r="D131" t="str">
            <v>Ngô Thị Hồng Thảo</v>
          </cell>
          <cell r="E131" t="str">
            <v>Nguyễn Bỉnh Khiểm</v>
          </cell>
          <cell r="F131" t="str">
            <v>Gia Nghĩa</v>
          </cell>
          <cell r="G131" t="str">
            <v>0376089704</v>
          </cell>
          <cell r="I131" t="str">
            <v>B3.2</v>
          </cell>
          <cell r="J131" t="str">
            <v>B3.2</v>
          </cell>
          <cell r="K131" t="str">
            <v>B3.2</v>
          </cell>
          <cell r="N131" t="str">
            <v>B3.3</v>
          </cell>
        </row>
        <row r="132">
          <cell r="D132" t="str">
            <v>Nguyễn Đức Thịnh</v>
          </cell>
          <cell r="E132" t="str">
            <v>Lê Quý Đôn</v>
          </cell>
          <cell r="F132" t="str">
            <v>Trường Xuân</v>
          </cell>
          <cell r="G132" t="str">
            <v>0986294128</v>
          </cell>
          <cell r="H132" t="str">
            <v>X</v>
          </cell>
          <cell r="I132" t="str">
            <v>B3.2</v>
          </cell>
          <cell r="J132" t="str">
            <v>B3.2</v>
          </cell>
          <cell r="K132" t="str">
            <v>B3.2</v>
          </cell>
          <cell r="L132" t="str">
            <v>B3.1</v>
          </cell>
        </row>
        <row r="133">
          <cell r="D133" t="str">
            <v>Nguyễn Thị Bảo Thoa</v>
          </cell>
          <cell r="E133" t="str">
            <v>Lê Quý Đôn</v>
          </cell>
          <cell r="F133" t="str">
            <v>Đăk Song</v>
          </cell>
          <cell r="G133" t="str">
            <v>0933452177</v>
          </cell>
          <cell r="H133" t="str">
            <v>X</v>
          </cell>
          <cell r="I133" t="str">
            <v>B3.4</v>
          </cell>
          <cell r="J133" t="str">
            <v>B3.4</v>
          </cell>
          <cell r="K133" t="str">
            <v>B3.4</v>
          </cell>
        </row>
        <row r="134">
          <cell r="D134" t="str">
            <v>Nguễn Văn Tuấn Thông</v>
          </cell>
          <cell r="I134" t="str">
            <v>B3.1</v>
          </cell>
          <cell r="J134" t="str">
            <v>B3.1</v>
          </cell>
          <cell r="K134" t="str">
            <v>B3.1</v>
          </cell>
          <cell r="M134" t="str">
            <v>B3.2</v>
          </cell>
        </row>
        <row r="135">
          <cell r="D135" t="str">
            <v>Phạm Minh Thư</v>
          </cell>
          <cell r="E135" t="str">
            <v>Nguyễn Tất Thành</v>
          </cell>
          <cell r="F135" t="str">
            <v>Đăk Song</v>
          </cell>
          <cell r="G135" t="str">
            <v>0979914963</v>
          </cell>
          <cell r="H135" t="str">
            <v>X</v>
          </cell>
          <cell r="I135" t="str">
            <v>B3.1</v>
          </cell>
          <cell r="J135" t="str">
            <v>B3.1</v>
          </cell>
          <cell r="K135" t="str">
            <v>B3.1</v>
          </cell>
          <cell r="N135" t="str">
            <v>B3.3</v>
          </cell>
        </row>
        <row r="136">
          <cell r="D136" t="str">
            <v>Nguễn Thị Minh Thuận</v>
          </cell>
          <cell r="E136" t="str">
            <v>Lê Quý Đôn</v>
          </cell>
          <cell r="F136" t="str">
            <v>Trường Xuân</v>
          </cell>
          <cell r="G136" t="str">
            <v>0344078248</v>
          </cell>
          <cell r="H136" t="str">
            <v>X</v>
          </cell>
          <cell r="I136" t="str">
            <v>B3.2</v>
          </cell>
          <cell r="J136" t="str">
            <v>B3.2</v>
          </cell>
          <cell r="K136" t="str">
            <v>B3.2</v>
          </cell>
          <cell r="P136">
            <v>1</v>
          </cell>
        </row>
        <row r="137">
          <cell r="D137" t="str">
            <v>Nguyễn Thị Hoài Thương</v>
          </cell>
          <cell r="E137" t="str">
            <v>Nguyễn Văn Trổi</v>
          </cell>
          <cell r="F137" t="str">
            <v>Đăk Song</v>
          </cell>
          <cell r="G137" t="str">
            <v>0977128777</v>
          </cell>
          <cell r="H137" t="str">
            <v>X</v>
          </cell>
          <cell r="I137" t="str">
            <v>B3.2</v>
          </cell>
          <cell r="J137" t="str">
            <v>B3.2</v>
          </cell>
          <cell r="K137" t="str">
            <v>B3.2</v>
          </cell>
          <cell r="O137" t="str">
            <v>B3.4</v>
          </cell>
        </row>
        <row r="138">
          <cell r="D138" t="str">
            <v>Nguyễn Thị Thanh Thủy</v>
          </cell>
          <cell r="E138" t="str">
            <v>Nguyễn Công Trứ</v>
          </cell>
          <cell r="F138" t="str">
            <v>Đak R Lấp</v>
          </cell>
          <cell r="G138" t="str">
            <v>0399212119</v>
          </cell>
          <cell r="I138" t="str">
            <v>B3.2</v>
          </cell>
          <cell r="J138" t="str">
            <v>B3.2</v>
          </cell>
          <cell r="K138" t="str">
            <v>B3.2</v>
          </cell>
          <cell r="R138" t="str">
            <v>B2.5</v>
          </cell>
        </row>
        <row r="139">
          <cell r="D139" t="str">
            <v>Cao Thị Thu Thủy</v>
          </cell>
          <cell r="E139" t="str">
            <v>Nguyễn Bỉnh Khiểm</v>
          </cell>
          <cell r="F139" t="str">
            <v>Gia Nghĩa</v>
          </cell>
          <cell r="G139" t="str">
            <v>0942143937</v>
          </cell>
          <cell r="I139" t="str">
            <v>B3.5</v>
          </cell>
          <cell r="J139" t="str">
            <v>B3.5</v>
          </cell>
        </row>
        <row r="140">
          <cell r="D140" t="str">
            <v>Nguyễn Bảo Thy</v>
          </cell>
          <cell r="E140" t="str">
            <v>Trần Phú</v>
          </cell>
          <cell r="F140" t="str">
            <v>Gia Nghĩa</v>
          </cell>
          <cell r="G140" t="str">
            <v>0915544162</v>
          </cell>
          <cell r="I140" t="str">
            <v>B3.3</v>
          </cell>
          <cell r="J140" t="str">
            <v>B3.3</v>
          </cell>
          <cell r="K140" t="str">
            <v>B3.3</v>
          </cell>
          <cell r="O140" t="str">
            <v>B3.4</v>
          </cell>
        </row>
        <row r="141">
          <cell r="D141" t="str">
            <v>Nguyễn Thủy Tiên</v>
          </cell>
          <cell r="E141" t="str">
            <v>Nguyễn Bỉnh Khiểm</v>
          </cell>
          <cell r="F141" t="str">
            <v>Gia Nghĩa</v>
          </cell>
          <cell r="G141" t="str">
            <v>0979975706</v>
          </cell>
          <cell r="I141" t="str">
            <v>B3.2</v>
          </cell>
          <cell r="J141" t="str">
            <v>B3.2</v>
          </cell>
          <cell r="K141" t="str">
            <v>B3.2</v>
          </cell>
          <cell r="R141" t="str">
            <v>B2.5</v>
          </cell>
        </row>
        <row r="142">
          <cell r="D142" t="str">
            <v>Trần Thị Thùy Tiên</v>
          </cell>
          <cell r="E142" t="str">
            <v>Nguyễn Bỉnh Khiểm</v>
          </cell>
          <cell r="F142" t="str">
            <v>Gia Nghĩa</v>
          </cell>
          <cell r="G142" t="str">
            <v>0979639724</v>
          </cell>
          <cell r="I142" t="str">
            <v>B3.4</v>
          </cell>
          <cell r="J142" t="str">
            <v>B3.4</v>
          </cell>
          <cell r="K142" t="str">
            <v>B3.4</v>
          </cell>
          <cell r="R142" t="str">
            <v>B2.5</v>
          </cell>
        </row>
        <row r="143">
          <cell r="D143" t="str">
            <v>Phan Đình Tiên</v>
          </cell>
          <cell r="E143" t="str">
            <v>Nguyễn Du</v>
          </cell>
          <cell r="F143" t="str">
            <v>Đăk R Lấp</v>
          </cell>
          <cell r="G143" t="str">
            <v>0984767089</v>
          </cell>
          <cell r="I143" t="str">
            <v>B3.3</v>
          </cell>
          <cell r="J143" t="str">
            <v>B3.3</v>
          </cell>
          <cell r="K143" t="str">
            <v>B3.3</v>
          </cell>
          <cell r="L143" t="str">
            <v>B3.1</v>
          </cell>
        </row>
        <row r="144">
          <cell r="D144" t="str">
            <v>Nguyễn Văn Tới</v>
          </cell>
          <cell r="E144" t="str">
            <v>Đăk Song</v>
          </cell>
          <cell r="F144" t="str">
            <v>Đăk Song</v>
          </cell>
          <cell r="G144" t="str">
            <v>0987079598</v>
          </cell>
          <cell r="I144" t="str">
            <v>B3.4</v>
          </cell>
          <cell r="J144" t="str">
            <v>B3.4</v>
          </cell>
          <cell r="K144" t="str">
            <v>B3.4</v>
          </cell>
          <cell r="N144" t="str">
            <v>B3.3</v>
          </cell>
        </row>
        <row r="145">
          <cell r="D145" t="str">
            <v>Phạm Trần Khánh Trân</v>
          </cell>
          <cell r="E145" t="str">
            <v>Nguyễn Bỉnh Khiểm</v>
          </cell>
          <cell r="F145" t="str">
            <v>Gia Nghĩa</v>
          </cell>
          <cell r="G145" t="str">
            <v>0911797777</v>
          </cell>
          <cell r="I145" t="str">
            <v>B3.5</v>
          </cell>
          <cell r="J145" t="str">
            <v>B3.5</v>
          </cell>
          <cell r="R145" t="str">
            <v>B2.5</v>
          </cell>
        </row>
        <row r="146">
          <cell r="D146" t="str">
            <v>Nguyễn Thị Thùy Trang</v>
          </cell>
          <cell r="E146" t="str">
            <v>Lê Quý Đôn</v>
          </cell>
          <cell r="F146" t="str">
            <v>Đăk Song</v>
          </cell>
          <cell r="G146" t="str">
            <v>0942831911</v>
          </cell>
          <cell r="I146" t="str">
            <v>B3.1</v>
          </cell>
          <cell r="J146" t="str">
            <v>B3.1</v>
          </cell>
          <cell r="K146" t="str">
            <v>B3.1</v>
          </cell>
          <cell r="R146" t="str">
            <v>B2.5</v>
          </cell>
        </row>
        <row r="147">
          <cell r="D147" t="str">
            <v>Nguyễn Thị Huyền Trang</v>
          </cell>
          <cell r="E147" t="str">
            <v>Lê Quý Đôn</v>
          </cell>
          <cell r="F147" t="str">
            <v>Đăk Song</v>
          </cell>
          <cell r="G147" t="str">
            <v>0385120458</v>
          </cell>
          <cell r="H147" t="str">
            <v>X</v>
          </cell>
          <cell r="I147" t="str">
            <v>B3.1</v>
          </cell>
          <cell r="J147" t="str">
            <v>B3.1</v>
          </cell>
          <cell r="K147" t="str">
            <v>B3.1</v>
          </cell>
        </row>
        <row r="148">
          <cell r="D148" t="str">
            <v>DĐào Thị Huyền Trang</v>
          </cell>
          <cell r="E148" t="str">
            <v>Bu P Răng</v>
          </cell>
          <cell r="F148" t="str">
            <v>Tuy Đức</v>
          </cell>
          <cell r="G148" t="str">
            <v>0976976383</v>
          </cell>
          <cell r="H148" t="str">
            <v>X</v>
          </cell>
          <cell r="I148" t="str">
            <v>B3.1</v>
          </cell>
          <cell r="J148" t="str">
            <v>B3.1</v>
          </cell>
          <cell r="K148" t="str">
            <v>B3.1</v>
          </cell>
          <cell r="M148" t="str">
            <v>B3.2</v>
          </cell>
        </row>
        <row r="149">
          <cell r="D149" t="str">
            <v>Nguyễn Thị Minh Trang</v>
          </cell>
          <cell r="E149" t="str">
            <v>Nguyễn Văn Trổi</v>
          </cell>
          <cell r="F149" t="str">
            <v>Đăk Song</v>
          </cell>
          <cell r="G149" t="str">
            <v>0369609340</v>
          </cell>
          <cell r="I149" t="str">
            <v>B3.4</v>
          </cell>
          <cell r="K149" t="str">
            <v>B3.4</v>
          </cell>
          <cell r="Q149" t="str">
            <v>B3.5</v>
          </cell>
        </row>
        <row r="150">
          <cell r="D150" t="str">
            <v>Lê Thị Bảo Trang</v>
          </cell>
          <cell r="E150" t="str">
            <v>Nguyễn Du</v>
          </cell>
          <cell r="F150" t="str">
            <v>Đăk R Lấp</v>
          </cell>
          <cell r="G150" t="str">
            <v>0935327399</v>
          </cell>
          <cell r="I150" t="str">
            <v>B3.4</v>
          </cell>
          <cell r="J150" t="str">
            <v>B3.4</v>
          </cell>
          <cell r="R150" t="str">
            <v>B2.5</v>
          </cell>
        </row>
        <row r="151">
          <cell r="D151" t="str">
            <v>Trần Hồ Quang Triệu</v>
          </cell>
          <cell r="E151" t="str">
            <v>Nguyễn Tất Thành</v>
          </cell>
          <cell r="F151" t="str">
            <v>Gia Nghĩa</v>
          </cell>
          <cell r="G151" t="str">
            <v>0815888456</v>
          </cell>
          <cell r="I151" t="str">
            <v>B3.1</v>
          </cell>
          <cell r="J151" t="str">
            <v>B3.1</v>
          </cell>
          <cell r="K151" t="str">
            <v>B3.1</v>
          </cell>
          <cell r="R151" t="str">
            <v>B2.5</v>
          </cell>
        </row>
        <row r="152">
          <cell r="D152" t="str">
            <v>Hoàng Thị Phương Trinh</v>
          </cell>
          <cell r="E152" t="str">
            <v>Lê Quý Đôn</v>
          </cell>
          <cell r="F152" t="str">
            <v>Trường Xuân</v>
          </cell>
          <cell r="G152" t="str">
            <v>0915631728</v>
          </cell>
          <cell r="H152" t="str">
            <v>X</v>
          </cell>
          <cell r="I152" t="str">
            <v>B3.1</v>
          </cell>
          <cell r="J152" t="str">
            <v>B3.1</v>
          </cell>
          <cell r="K152" t="str">
            <v>B3.1</v>
          </cell>
          <cell r="Q152" t="str">
            <v>B3.5</v>
          </cell>
        </row>
        <row r="153">
          <cell r="D153" t="str">
            <v>Nguyễn Thành Trung</v>
          </cell>
          <cell r="E153" t="str">
            <v>Nguyễn Du</v>
          </cell>
          <cell r="F153" t="str">
            <v>Tuy Đức</v>
          </cell>
          <cell r="G153" t="str">
            <v>0357449142</v>
          </cell>
          <cell r="H153" t="str">
            <v>X</v>
          </cell>
          <cell r="I153" t="str">
            <v>B3.4</v>
          </cell>
          <cell r="J153" t="str">
            <v>B3.4</v>
          </cell>
          <cell r="K153" t="str">
            <v>B3.4</v>
          </cell>
          <cell r="R153" t="str">
            <v>B2.5</v>
          </cell>
        </row>
        <row r="154">
          <cell r="D154" t="str">
            <v>Nguyễn Văn Trung</v>
          </cell>
          <cell r="E154" t="str">
            <v>Nguyễn Trãi</v>
          </cell>
          <cell r="F154" t="str">
            <v>Đăk Song</v>
          </cell>
          <cell r="G154" t="str">
            <v>0942272980</v>
          </cell>
          <cell r="H154" t="str">
            <v>X</v>
          </cell>
          <cell r="L154" t="str">
            <v>B3.1</v>
          </cell>
          <cell r="R154" t="str">
            <v>B2.5</v>
          </cell>
        </row>
        <row r="155">
          <cell r="D155" t="str">
            <v>Trần Anh Tú</v>
          </cell>
          <cell r="E155" t="str">
            <v>Trần Hưng Đạo</v>
          </cell>
          <cell r="F155" t="str">
            <v>Đăk R Lấp</v>
          </cell>
          <cell r="G155" t="str">
            <v>0385075144</v>
          </cell>
          <cell r="H155" t="str">
            <v>X</v>
          </cell>
          <cell r="I155" t="str">
            <v>B3.4</v>
          </cell>
          <cell r="J155" t="str">
            <v>B3.4</v>
          </cell>
          <cell r="K155" t="str">
            <v>B3.4</v>
          </cell>
          <cell r="M155" t="str">
            <v>B3.2</v>
          </cell>
        </row>
        <row r="156">
          <cell r="D156" t="str">
            <v>Hồ Tiến Tú</v>
          </cell>
          <cell r="E156" t="str">
            <v>Nguyễn Bỉnh Khiểm</v>
          </cell>
          <cell r="F156" t="str">
            <v>Gia Nghĩa</v>
          </cell>
          <cell r="G156" t="str">
            <v>0973183232</v>
          </cell>
          <cell r="I156" t="str">
            <v>B3.2</v>
          </cell>
          <cell r="J156" t="str">
            <v>B3.2</v>
          </cell>
          <cell r="K156" t="str">
            <v>B3.2</v>
          </cell>
          <cell r="R156" t="str">
            <v>B2.5</v>
          </cell>
        </row>
        <row r="157">
          <cell r="D157" t="str">
            <v>Bùi Anh Tuấn</v>
          </cell>
          <cell r="E157" t="str">
            <v>Đăk Buk So</v>
          </cell>
          <cell r="F157" t="str">
            <v>Tuy Đức</v>
          </cell>
          <cell r="G157" t="str">
            <v>0368172059</v>
          </cell>
          <cell r="H157" t="str">
            <v>X</v>
          </cell>
          <cell r="I157" t="str">
            <v>B3.1</v>
          </cell>
          <cell r="J157" t="str">
            <v>B3.1</v>
          </cell>
          <cell r="K157" t="str">
            <v>B3.1</v>
          </cell>
          <cell r="P157">
            <v>1</v>
          </cell>
        </row>
        <row r="158">
          <cell r="D158" t="str">
            <v>Lê Thanh Tuấn</v>
          </cell>
          <cell r="E158" t="str">
            <v>Nguyễn Du</v>
          </cell>
          <cell r="F158" t="str">
            <v>Tuy Đức</v>
          </cell>
          <cell r="G158" t="str">
            <v>0377238653</v>
          </cell>
          <cell r="H158" t="str">
            <v>X</v>
          </cell>
          <cell r="I158" t="str">
            <v>B3.3</v>
          </cell>
          <cell r="J158" t="str">
            <v>B3.3</v>
          </cell>
          <cell r="K158" t="str">
            <v>B3.3</v>
          </cell>
          <cell r="M158" t="str">
            <v>B3.2</v>
          </cell>
        </row>
        <row r="159">
          <cell r="D159" t="str">
            <v>Hồ Thị Tươi</v>
          </cell>
          <cell r="E159" t="str">
            <v>Nguyễn Du</v>
          </cell>
          <cell r="F159" t="str">
            <v>Đăk R Lấp</v>
          </cell>
          <cell r="G159" t="str">
            <v>0977981354</v>
          </cell>
          <cell r="H159" t="str">
            <v>X</v>
          </cell>
          <cell r="I159" t="str">
            <v>B3.3</v>
          </cell>
          <cell r="J159" t="str">
            <v>B3.3</v>
          </cell>
          <cell r="K159" t="str">
            <v>B3.3</v>
          </cell>
          <cell r="L159" t="str">
            <v>B3.1</v>
          </cell>
        </row>
        <row r="160">
          <cell r="D160" t="str">
            <v>Hoàng Thị Bích Tuyền</v>
          </cell>
          <cell r="E160" t="str">
            <v>Nguyễn Du</v>
          </cell>
          <cell r="F160" t="str">
            <v>Đăk R Lấp</v>
          </cell>
          <cell r="G160" t="str">
            <v>0364413866</v>
          </cell>
          <cell r="J160" t="str">
            <v>B3.4</v>
          </cell>
          <cell r="K160" t="str">
            <v>B3.4</v>
          </cell>
          <cell r="L160" t="str">
            <v>B3.1</v>
          </cell>
        </row>
        <row r="161">
          <cell r="D161" t="str">
            <v>Dương Thảo Uyên</v>
          </cell>
          <cell r="E161" t="str">
            <v>Nguyễn Du</v>
          </cell>
          <cell r="F161" t="str">
            <v>Đăk R Lấp</v>
          </cell>
          <cell r="G161" t="str">
            <v>0935020799</v>
          </cell>
          <cell r="I161" t="str">
            <v>B3.1</v>
          </cell>
          <cell r="J161" t="str">
            <v>B3.1</v>
          </cell>
          <cell r="K161" t="str">
            <v>B3.1</v>
          </cell>
        </row>
        <row r="162">
          <cell r="D162" t="str">
            <v>Trần Hồng Uyên</v>
          </cell>
          <cell r="E162" t="str">
            <v>Nguyễn Chí Thanh</v>
          </cell>
          <cell r="F162" t="str">
            <v>Gia Nghĩa</v>
          </cell>
          <cell r="G162" t="str">
            <v>0905531515</v>
          </cell>
          <cell r="I162" t="str">
            <v>B3.2</v>
          </cell>
          <cell r="J162" t="str">
            <v>B3.2</v>
          </cell>
          <cell r="K162" t="str">
            <v>B3.2</v>
          </cell>
          <cell r="O162" t="str">
            <v>B3.4</v>
          </cell>
        </row>
        <row r="163">
          <cell r="D163" t="str">
            <v>Nguyễn Thị Phương Uyên</v>
          </cell>
          <cell r="E163" t="str">
            <v>Đăk Buk So</v>
          </cell>
          <cell r="F163" t="str">
            <v>Tuy Đức</v>
          </cell>
          <cell r="G163" t="str">
            <v>0967166677</v>
          </cell>
          <cell r="J163" t="str">
            <v>B3.4</v>
          </cell>
          <cell r="K163" t="str">
            <v>B3.4</v>
          </cell>
          <cell r="L163" t="str">
            <v>B3.1</v>
          </cell>
        </row>
        <row r="164">
          <cell r="D164" t="str">
            <v>Trần Hải Vân</v>
          </cell>
          <cell r="E164" t="str">
            <v>Nguyễn Bỉnh Khiểm</v>
          </cell>
          <cell r="F164" t="str">
            <v>Đăk R Lấp</v>
          </cell>
          <cell r="G164" t="str">
            <v>0985039907</v>
          </cell>
          <cell r="I164" t="str">
            <v>B3.4</v>
          </cell>
          <cell r="J164" t="str">
            <v>B3.4</v>
          </cell>
          <cell r="R164" t="str">
            <v>B2.5</v>
          </cell>
        </row>
        <row r="165">
          <cell r="D165" t="str">
            <v>Trần Thị Vân</v>
          </cell>
          <cell r="E165" t="str">
            <v>Nguyễn Công Trứ</v>
          </cell>
          <cell r="F165" t="str">
            <v>Đăk Song</v>
          </cell>
          <cell r="G165" t="str">
            <v>01685417705</v>
          </cell>
          <cell r="I165" t="str">
            <v>B3.4</v>
          </cell>
          <cell r="K165" t="str">
            <v>B3.4</v>
          </cell>
          <cell r="O165" t="str">
            <v>B3.4</v>
          </cell>
        </row>
        <row r="166">
          <cell r="D166" t="str">
            <v>Nguyễn Thành Văn</v>
          </cell>
          <cell r="E166" t="str">
            <v>Nguyễn Du</v>
          </cell>
          <cell r="F166" t="str">
            <v>Đăk R Lấp</v>
          </cell>
          <cell r="G166" t="str">
            <v>0978196410</v>
          </cell>
          <cell r="I166" t="str">
            <v>B3.3</v>
          </cell>
          <cell r="J166" t="str">
            <v>B3.3</v>
          </cell>
          <cell r="K166" t="str">
            <v>B3.3</v>
          </cell>
          <cell r="L166" t="str">
            <v>B3.1</v>
          </cell>
        </row>
        <row r="167">
          <cell r="D167" t="str">
            <v>Hồ Ngọc Vương</v>
          </cell>
          <cell r="E167" t="str">
            <v>Nguyễn Trãi</v>
          </cell>
          <cell r="F167" t="str">
            <v>Đăk Song</v>
          </cell>
          <cell r="G167" t="str">
            <v>0942272980</v>
          </cell>
          <cell r="H167" t="str">
            <v>X</v>
          </cell>
          <cell r="I167" t="str">
            <v>B3.5</v>
          </cell>
          <cell r="K167" t="str">
            <v>B3.4</v>
          </cell>
          <cell r="M167" t="str">
            <v>B3.2</v>
          </cell>
        </row>
        <row r="168">
          <cell r="D168" t="str">
            <v>Lê Nguyễn Tường Vy</v>
          </cell>
          <cell r="E168" t="str">
            <v>Trần Phú</v>
          </cell>
          <cell r="F168" t="str">
            <v>Gia Nghĩa</v>
          </cell>
          <cell r="G168" t="str">
            <v>0987561998</v>
          </cell>
          <cell r="I168" t="str">
            <v>B3.4</v>
          </cell>
          <cell r="J168" t="str">
            <v>B3.4</v>
          </cell>
          <cell r="K168" t="str">
            <v>B3.4</v>
          </cell>
          <cell r="Q168" t="str">
            <v>B3.5</v>
          </cell>
        </row>
        <row r="169">
          <cell r="D169" t="str">
            <v>Trịnh Nguyễn Hà Vy</v>
          </cell>
          <cell r="E169" t="str">
            <v>Nguyễn Bỉnh Khiểm</v>
          </cell>
          <cell r="F169" t="str">
            <v>Đăk R Lấp</v>
          </cell>
          <cell r="G169" t="str">
            <v>0941054488</v>
          </cell>
          <cell r="I169" t="str">
            <v>B3.4</v>
          </cell>
          <cell r="J169" t="str">
            <v>B3.4</v>
          </cell>
          <cell r="R169" t="str">
            <v>B2.5</v>
          </cell>
        </row>
        <row r="170">
          <cell r="D170" t="str">
            <v>Phạm Thị Quỳnh Xuân</v>
          </cell>
          <cell r="E170" t="str">
            <v>Trần Phú</v>
          </cell>
          <cell r="F170" t="str">
            <v>Gia Nghĩa</v>
          </cell>
          <cell r="G170" t="str">
            <v>0932041229</v>
          </cell>
          <cell r="I170" t="str">
            <v>B3.1</v>
          </cell>
          <cell r="J170" t="str">
            <v>B3.1</v>
          </cell>
          <cell r="K170" t="str">
            <v>B3.1</v>
          </cell>
          <cell r="O170" t="str">
            <v>B3.4</v>
          </cell>
        </row>
        <row r="171">
          <cell r="D171" t="str">
            <v>Phạm Mai Như Ý</v>
          </cell>
          <cell r="E171" t="str">
            <v>Đăk Buk So</v>
          </cell>
          <cell r="F171" t="str">
            <v>Tuy Đức</v>
          </cell>
          <cell r="G171" t="str">
            <v>0966901173</v>
          </cell>
          <cell r="I171" t="str">
            <v>B3.3</v>
          </cell>
          <cell r="J171" t="str">
            <v>B3.3</v>
          </cell>
          <cell r="K171" t="str">
            <v>B3.3</v>
          </cell>
        </row>
        <row r="172">
          <cell r="D172" t="str">
            <v>Lê Hà Hải Yến</v>
          </cell>
          <cell r="E172" t="str">
            <v>Nguyễn Tất Thành</v>
          </cell>
          <cell r="F172" t="str">
            <v>Đăk Song</v>
          </cell>
          <cell r="G172" t="str">
            <v>0913468272</v>
          </cell>
          <cell r="H172" t="str">
            <v>X</v>
          </cell>
          <cell r="I172" t="str">
            <v>B3.1</v>
          </cell>
          <cell r="J172" t="str">
            <v>B3.1</v>
          </cell>
          <cell r="K172" t="str">
            <v>B3.1</v>
          </cell>
          <cell r="L172" t="str">
            <v>B3.1</v>
          </cell>
        </row>
        <row r="173">
          <cell r="D173" t="str">
            <v>Phạm Thị Kim Yến</v>
          </cell>
          <cell r="E173" t="str">
            <v>Nguyễn Công Trứ</v>
          </cell>
          <cell r="F173" t="str">
            <v>Nam Bình</v>
          </cell>
          <cell r="G173" t="str">
            <v>0385402427</v>
          </cell>
          <cell r="I173" t="str">
            <v>B3.2</v>
          </cell>
          <cell r="J173" t="str">
            <v>B3.2</v>
          </cell>
          <cell r="K173" t="str">
            <v>B3.2</v>
          </cell>
          <cell r="O173" t="str">
            <v>B3.4</v>
          </cell>
        </row>
        <row r="174">
          <cell r="D174" t="str">
            <v>Huỳnh Anh Kiệt</v>
          </cell>
          <cell r="E174" t="str">
            <v>Nguyễn Bỉnh Khiểm</v>
          </cell>
          <cell r="F174" t="str">
            <v>Gia Nghĩa</v>
          </cell>
          <cell r="G174" t="str">
            <v>090192712</v>
          </cell>
          <cell r="I174" t="str">
            <v>B3.5</v>
          </cell>
          <cell r="R174" t="str">
            <v>B2.3</v>
          </cell>
        </row>
        <row r="175">
          <cell r="D175" t="str">
            <v>Trần Thị Lan Anh</v>
          </cell>
          <cell r="E175" t="str">
            <v>Nguyễn Du</v>
          </cell>
          <cell r="F175" t="str">
            <v>Đak R Lấp</v>
          </cell>
          <cell r="G175" t="str">
            <v>09789775100</v>
          </cell>
          <cell r="H175" t="str">
            <v>X</v>
          </cell>
          <cell r="I175" t="str">
            <v>B3.5</v>
          </cell>
          <cell r="J175" t="str">
            <v>B3.5</v>
          </cell>
          <cell r="K175" t="str">
            <v>B3.5</v>
          </cell>
        </row>
        <row r="176">
          <cell r="D176" t="str">
            <v>Ngô Xuân Khuyên</v>
          </cell>
          <cell r="E176" t="str">
            <v>Phan Bội Châu</v>
          </cell>
          <cell r="F176" t="str">
            <v>Gia Nghĩa</v>
          </cell>
          <cell r="G176" t="str">
            <v>0988791292</v>
          </cell>
          <cell r="I176" t="str">
            <v>B3.5</v>
          </cell>
          <cell r="J176" t="str">
            <v>B3.5</v>
          </cell>
          <cell r="K176" t="str">
            <v>B3.5</v>
          </cell>
          <cell r="R176" t="str">
            <v>B2.3</v>
          </cell>
        </row>
        <row r="177">
          <cell r="D177" t="str">
            <v>Phan Nguyễn Kim Anh</v>
          </cell>
          <cell r="E177" t="str">
            <v>Nguyễn Bỉnh Khiểm</v>
          </cell>
          <cell r="F177" t="str">
            <v>Gia Nghĩa</v>
          </cell>
          <cell r="G177" t="str">
            <v>0386117133</v>
          </cell>
          <cell r="I177" t="str">
            <v>B3.5</v>
          </cell>
          <cell r="K177" t="str">
            <v>B3.5</v>
          </cell>
          <cell r="M177" t="str">
            <v>B3.2</v>
          </cell>
        </row>
        <row r="178">
          <cell r="D178" t="str">
            <v>Nguyễn Trung Nguyên</v>
          </cell>
          <cell r="E178" t="str">
            <v>Phan Bội Châu</v>
          </cell>
          <cell r="F178" t="str">
            <v>Gia Nghĩa</v>
          </cell>
          <cell r="G178" t="str">
            <v>0378949169</v>
          </cell>
          <cell r="I178" t="str">
            <v>B3.5</v>
          </cell>
          <cell r="J178" t="str">
            <v>B3.5</v>
          </cell>
          <cell r="K178" t="str">
            <v>B3.5</v>
          </cell>
          <cell r="P178">
            <v>1</v>
          </cell>
        </row>
        <row r="179">
          <cell r="D179" t="str">
            <v>Lương Quang Minh</v>
          </cell>
          <cell r="E179" t="str">
            <v>Trần Phú</v>
          </cell>
          <cell r="F179" t="str">
            <v>Gia Nghĩa</v>
          </cell>
          <cell r="G179" t="str">
            <v>0963361177</v>
          </cell>
          <cell r="I179" t="str">
            <v>B3.5</v>
          </cell>
          <cell r="K179" t="str">
            <v>B3.5</v>
          </cell>
          <cell r="M179" t="str">
            <v>B3.2</v>
          </cell>
        </row>
        <row r="180">
          <cell r="D180" t="str">
            <v>Bùi Minh Phương</v>
          </cell>
          <cell r="E180" t="str">
            <v>Nguyễn Khuyến</v>
          </cell>
          <cell r="F180" t="str">
            <v>Đăk R Lấp</v>
          </cell>
          <cell r="G180" t="str">
            <v>0985575276</v>
          </cell>
          <cell r="I180" t="str">
            <v>B3.5</v>
          </cell>
          <cell r="J180" t="str">
            <v>B3.5</v>
          </cell>
          <cell r="K180" t="str">
            <v>B3.5</v>
          </cell>
          <cell r="L180" t="str">
            <v>B2.4</v>
          </cell>
        </row>
        <row r="181">
          <cell r="D181" t="str">
            <v>Võ Thành Tài</v>
          </cell>
          <cell r="E181" t="str">
            <v>Trần Phú</v>
          </cell>
          <cell r="F181" t="str">
            <v>Gia Nghĩa</v>
          </cell>
          <cell r="G181" t="str">
            <v>0914328568</v>
          </cell>
          <cell r="I181" t="str">
            <v>B3.5</v>
          </cell>
          <cell r="J181" t="str">
            <v>B3.5</v>
          </cell>
          <cell r="K181" t="str">
            <v>B3.5</v>
          </cell>
          <cell r="O181" t="str">
            <v>B3.4</v>
          </cell>
        </row>
        <row r="182">
          <cell r="D182" t="str">
            <v>Nguyễn Hoài Thương</v>
          </cell>
          <cell r="E182" t="str">
            <v>Nguyễn Bỉnh Khiểm</v>
          </cell>
          <cell r="F182" t="str">
            <v>Gia Nghĩa</v>
          </cell>
          <cell r="G182" t="str">
            <v>0935375179</v>
          </cell>
          <cell r="J182" t="str">
            <v>B3.5</v>
          </cell>
          <cell r="K182" t="str">
            <v>B3.5</v>
          </cell>
          <cell r="L182" t="str">
            <v>B2.4</v>
          </cell>
        </row>
        <row r="183">
          <cell r="D183" t="str">
            <v>Nguyễn Lê Trọng Đạt</v>
          </cell>
          <cell r="E183" t="str">
            <v>Nguyễn Bỉnh Khiểm</v>
          </cell>
          <cell r="F183" t="str">
            <v>Gia Nghĩa</v>
          </cell>
          <cell r="G183" t="str">
            <v>0919030613</v>
          </cell>
          <cell r="I183" t="str">
            <v>B3.5</v>
          </cell>
          <cell r="J183" t="str">
            <v>B3.5</v>
          </cell>
          <cell r="K183" t="str">
            <v>B3.5</v>
          </cell>
          <cell r="M183" t="str">
            <v>B3.2</v>
          </cell>
        </row>
        <row r="184">
          <cell r="D184" t="str">
            <v>Nguyễn Trọng Giáp</v>
          </cell>
          <cell r="E184" t="str">
            <v>Nguyễn Bỉnh Khiểm</v>
          </cell>
          <cell r="F184" t="str">
            <v>Gia Nghĩa</v>
          </cell>
          <cell r="G184" t="str">
            <v>0989496603</v>
          </cell>
          <cell r="I184" t="str">
            <v>B3.5</v>
          </cell>
          <cell r="J184" t="str">
            <v>B3.5</v>
          </cell>
          <cell r="K184" t="str">
            <v>B3.5</v>
          </cell>
          <cell r="N184" t="str">
            <v>B3.3</v>
          </cell>
        </row>
        <row r="185">
          <cell r="D185" t="str">
            <v>Vũ Mạnh Hà</v>
          </cell>
          <cell r="E185" t="str">
            <v>Nguyễn Du</v>
          </cell>
          <cell r="F185" t="str">
            <v>Đăk Song</v>
          </cell>
          <cell r="G185" t="str">
            <v>0982124023</v>
          </cell>
          <cell r="H185" t="str">
            <v>X</v>
          </cell>
          <cell r="I185" t="str">
            <v>B3.5</v>
          </cell>
          <cell r="J185" t="str">
            <v>B3.5</v>
          </cell>
          <cell r="Q185" t="str">
            <v>B3.5</v>
          </cell>
        </row>
        <row r="186">
          <cell r="D186" t="str">
            <v>Đinh Tiến Dũng</v>
          </cell>
          <cell r="E186" t="str">
            <v>Nguyễn Tất Thành</v>
          </cell>
          <cell r="F186" t="str">
            <v>Gia Nghĩa</v>
          </cell>
          <cell r="G186" t="str">
            <v>0362572586</v>
          </cell>
          <cell r="I186" t="str">
            <v>B3.5</v>
          </cell>
          <cell r="J186" t="str">
            <v>B3.5</v>
          </cell>
          <cell r="K186" t="str">
            <v>B3.5</v>
          </cell>
        </row>
        <row r="187">
          <cell r="D187" t="str">
            <v>Trần Thị Thanh Nga</v>
          </cell>
          <cell r="E187" t="str">
            <v>Chu Văn An</v>
          </cell>
          <cell r="F187" t="str">
            <v>Đăk GLong</v>
          </cell>
          <cell r="G187" t="str">
            <v>0942758402</v>
          </cell>
          <cell r="H187" t="str">
            <v>X</v>
          </cell>
          <cell r="I187" t="str">
            <v>B3.5</v>
          </cell>
          <cell r="J187" t="str">
            <v>B3.5</v>
          </cell>
          <cell r="K187" t="str">
            <v>B3.5</v>
          </cell>
          <cell r="N187" t="str">
            <v>B3.3</v>
          </cell>
        </row>
        <row r="188">
          <cell r="D188" t="str">
            <v>Vũ Nguyễn Tri Thức</v>
          </cell>
          <cell r="E188" t="str">
            <v>Nguyễn Bỉnh Khiểm</v>
          </cell>
          <cell r="F188" t="str">
            <v>Gia Nghĩa</v>
          </cell>
          <cell r="G188" t="str">
            <v>0941974848</v>
          </cell>
          <cell r="I188" t="str">
            <v>B3.5</v>
          </cell>
          <cell r="K188" t="str">
            <v>B3.5</v>
          </cell>
          <cell r="O188" t="str">
            <v>B3.4</v>
          </cell>
        </row>
        <row r="189">
          <cell r="D189" t="str">
            <v>Quách Thị Thương Huyền</v>
          </cell>
          <cell r="E189" t="str">
            <v>Nguyễn Bỉnh Khiểm</v>
          </cell>
          <cell r="F189" t="str">
            <v>Gia Nghĩa</v>
          </cell>
          <cell r="G189" t="str">
            <v>0977664500</v>
          </cell>
          <cell r="I189" t="str">
            <v>B3.5</v>
          </cell>
          <cell r="K189" t="str">
            <v>B3.5</v>
          </cell>
          <cell r="N189" t="str">
            <v>B3.3</v>
          </cell>
        </row>
        <row r="190">
          <cell r="D190" t="str">
            <v>Chung Khánh Linh</v>
          </cell>
          <cell r="E190" t="str">
            <v>Nguyễn Bỉnh Khiểm</v>
          </cell>
          <cell r="F190" t="str">
            <v>Gia Nghĩa</v>
          </cell>
          <cell r="G190" t="str">
            <v>0905078978</v>
          </cell>
          <cell r="I190" t="str">
            <v>B3.5</v>
          </cell>
          <cell r="K190" t="str">
            <v>B3.5</v>
          </cell>
          <cell r="R190" t="str">
            <v>B2.3</v>
          </cell>
        </row>
        <row r="191">
          <cell r="D191" t="str">
            <v>Nguyễn Phó Đức Anh</v>
          </cell>
          <cell r="E191" t="str">
            <v>Nguyễn Bỉnh Khiểm</v>
          </cell>
          <cell r="F191" t="str">
            <v>Gia Nghĩa</v>
          </cell>
          <cell r="G191" t="str">
            <v>0857479779</v>
          </cell>
          <cell r="I191" t="str">
            <v>B3.5</v>
          </cell>
          <cell r="J191" t="str">
            <v>B3.5</v>
          </cell>
          <cell r="R191" t="str">
            <v>B2.3</v>
          </cell>
        </row>
        <row r="192">
          <cell r="D192" t="str">
            <v>Nguyễn Thanh Nhã</v>
          </cell>
          <cell r="E192" t="str">
            <v>Nguyễn Bỉnh Khiểm</v>
          </cell>
          <cell r="F192" t="str">
            <v>Gia Nghĩa</v>
          </cell>
          <cell r="G192" t="str">
            <v>0908510164</v>
          </cell>
          <cell r="K192" t="str">
            <v>B3.5</v>
          </cell>
          <cell r="L192" t="str">
            <v>B2.4</v>
          </cell>
        </row>
        <row r="193">
          <cell r="D193" t="str">
            <v>Trương Tuấn Kiệt</v>
          </cell>
          <cell r="E193" t="str">
            <v>Nguyễn Bỉnh Khiểm</v>
          </cell>
          <cell r="F193" t="str">
            <v>Gia Nghĩa</v>
          </cell>
          <cell r="G193" t="str">
            <v>0905199908</v>
          </cell>
          <cell r="J193" t="str">
            <v>B3.5</v>
          </cell>
          <cell r="K193" t="str">
            <v>B3.5</v>
          </cell>
          <cell r="L193" t="str">
            <v>B2.4</v>
          </cell>
        </row>
        <row r="194">
          <cell r="D194" t="str">
            <v>Võ Kim Ngân</v>
          </cell>
          <cell r="E194" t="str">
            <v>Lý Thường Kiệt</v>
          </cell>
          <cell r="F194" t="str">
            <v>Đăk Song</v>
          </cell>
          <cell r="G194" t="str">
            <v>0984143034</v>
          </cell>
          <cell r="I194" t="str">
            <v>B3.5</v>
          </cell>
          <cell r="J194" t="str">
            <v>B3.5</v>
          </cell>
          <cell r="K194" t="str">
            <v>B3.5</v>
          </cell>
          <cell r="Q194" t="str">
            <v>B3.5</v>
          </cell>
        </row>
        <row r="195">
          <cell r="D195" t="str">
            <v>Đỗ Hoàng Minh Ngọc</v>
          </cell>
          <cell r="E195" t="str">
            <v>Nguyễn Văn Trổi</v>
          </cell>
          <cell r="F195" t="str">
            <v>Đăk Song</v>
          </cell>
          <cell r="G195" t="str">
            <v>0983976618</v>
          </cell>
          <cell r="I195" t="str">
            <v>B3.5</v>
          </cell>
          <cell r="K195" t="str">
            <v>B3.5</v>
          </cell>
          <cell r="N195" t="str">
            <v>B3.3</v>
          </cell>
        </row>
        <row r="196">
          <cell r="D196" t="str">
            <v>Nguyễn Thu Hiền</v>
          </cell>
          <cell r="E196" t="str">
            <v>Nguyễn Văn Trổi</v>
          </cell>
          <cell r="F196" t="str">
            <v>Đăk Song</v>
          </cell>
          <cell r="G196" t="str">
            <v>0966929244</v>
          </cell>
          <cell r="I196" t="str">
            <v>B3.5</v>
          </cell>
          <cell r="K196" t="str">
            <v>B3.5</v>
          </cell>
          <cell r="N196" t="str">
            <v>B3.3</v>
          </cell>
        </row>
        <row r="197">
          <cell r="D197" t="str">
            <v>Ao Thiên Dũ</v>
          </cell>
          <cell r="E197" t="str">
            <v>Nguyễn Văn Trổi</v>
          </cell>
          <cell r="F197" t="str">
            <v>Đăk Song</v>
          </cell>
          <cell r="G197" t="str">
            <v>0932415736</v>
          </cell>
          <cell r="I197" t="str">
            <v>B3.5</v>
          </cell>
          <cell r="J197" t="str">
            <v>B3.5</v>
          </cell>
          <cell r="K197" t="str">
            <v>B3.5</v>
          </cell>
          <cell r="L197" t="str">
            <v>B2.4</v>
          </cell>
        </row>
        <row r="198">
          <cell r="D198" t="str">
            <v>Vy Quốc Huy</v>
          </cell>
          <cell r="E198" t="str">
            <v>Nguyễn Văn Trổi</v>
          </cell>
          <cell r="F198" t="str">
            <v>Đăk Song</v>
          </cell>
          <cell r="G198" t="str">
            <v>0972304829</v>
          </cell>
          <cell r="I198" t="str">
            <v>B3.5</v>
          </cell>
          <cell r="J198" t="str">
            <v>B3.5</v>
          </cell>
          <cell r="K198" t="str">
            <v>B3.5</v>
          </cell>
          <cell r="M198" t="str">
            <v>B3.2</v>
          </cell>
        </row>
        <row r="199">
          <cell r="D199" t="str">
            <v>Vũ Duy Kiên</v>
          </cell>
          <cell r="E199" t="str">
            <v>Nguyễn Văn Trổi</v>
          </cell>
          <cell r="F199" t="str">
            <v>Đăk Song</v>
          </cell>
          <cell r="G199" t="str">
            <v>0935331635</v>
          </cell>
          <cell r="I199" t="str">
            <v>B3.5</v>
          </cell>
          <cell r="J199" t="str">
            <v>B3.5</v>
          </cell>
          <cell r="K199" t="str">
            <v>B3.5</v>
          </cell>
          <cell r="L199" t="str">
            <v>B2.4</v>
          </cell>
        </row>
        <row r="200">
          <cell r="D200" t="str">
            <v>Ngô Văn Bình</v>
          </cell>
          <cell r="E200" t="str">
            <v>Nguyễn Văn Trổi</v>
          </cell>
          <cell r="F200" t="str">
            <v>Đăk Song</v>
          </cell>
          <cell r="G200" t="str">
            <v>0866417374</v>
          </cell>
          <cell r="I200" t="str">
            <v>B3.5</v>
          </cell>
          <cell r="J200" t="str">
            <v>B3.5</v>
          </cell>
          <cell r="K200" t="str">
            <v>B3.5</v>
          </cell>
          <cell r="Q200" t="str">
            <v>B3.5</v>
          </cell>
        </row>
        <row r="201">
          <cell r="D201" t="str">
            <v>Hoàng Thị Yến Nhi</v>
          </cell>
          <cell r="E201" t="str">
            <v>Nguyễn Văn Trổi</v>
          </cell>
          <cell r="F201" t="str">
            <v>Đăk Song</v>
          </cell>
          <cell r="G201" t="str">
            <v>0963566844</v>
          </cell>
          <cell r="I201" t="str">
            <v>B3.5</v>
          </cell>
          <cell r="K201" t="str">
            <v>B3.5</v>
          </cell>
          <cell r="Q201" t="str">
            <v>B3.5</v>
          </cell>
        </row>
        <row r="202">
          <cell r="D202" t="str">
            <v>Võ Đình Tín</v>
          </cell>
          <cell r="E202" t="str">
            <v>Nguyễn Văn Trổi</v>
          </cell>
          <cell r="F202" t="str">
            <v>Đăk Song</v>
          </cell>
          <cell r="G202" t="str">
            <v>0918070618</v>
          </cell>
          <cell r="I202" t="str">
            <v>B2.5</v>
          </cell>
          <cell r="J202" t="str">
            <v>B2.5</v>
          </cell>
          <cell r="K202" t="str">
            <v>B3.5</v>
          </cell>
          <cell r="N202" t="str">
            <v>B3.3</v>
          </cell>
        </row>
        <row r="203">
          <cell r="D203" t="str">
            <v>Phùng Võ Tuyết Chi</v>
          </cell>
          <cell r="E203" t="str">
            <v>Phan Bội Châu</v>
          </cell>
          <cell r="F203" t="str">
            <v>Gia Nghĩa</v>
          </cell>
          <cell r="G203" t="str">
            <v>0339429582</v>
          </cell>
          <cell r="I203" t="str">
            <v>B2.5</v>
          </cell>
          <cell r="J203" t="str">
            <v>B2.5</v>
          </cell>
          <cell r="K203" t="str">
            <v>B3.5</v>
          </cell>
          <cell r="O203" t="str">
            <v>B3.4</v>
          </cell>
        </row>
        <row r="204">
          <cell r="D204" t="str">
            <v>Bùi Thị Hồng Phúc</v>
          </cell>
          <cell r="E204" t="str">
            <v>Nguyễn Bỉnh Khiểm</v>
          </cell>
          <cell r="F204" t="str">
            <v>Gia Nghĩa</v>
          </cell>
          <cell r="G204" t="str">
            <v>0975870582</v>
          </cell>
          <cell r="J204" t="str">
            <v>B3.5</v>
          </cell>
          <cell r="R204" t="str">
            <v>B2.3</v>
          </cell>
        </row>
        <row r="205">
          <cell r="D205" t="str">
            <v>Đặng Thị Như Huyền</v>
          </cell>
          <cell r="E205" t="str">
            <v>Phan Bội Châu</v>
          </cell>
          <cell r="F205" t="str">
            <v>Gia Nghĩa</v>
          </cell>
          <cell r="G205" t="str">
            <v>0918456601</v>
          </cell>
          <cell r="K205" t="str">
            <v>B3.5</v>
          </cell>
        </row>
        <row r="206">
          <cell r="D206" t="str">
            <v>Nguyễn Thị Thu Ngân</v>
          </cell>
          <cell r="E206" t="str">
            <v>Trần Phú</v>
          </cell>
          <cell r="F206" t="str">
            <v>Gia Nghĩa</v>
          </cell>
          <cell r="G206" t="str">
            <v>0389600674</v>
          </cell>
          <cell r="J206" t="str">
            <v>B3.5</v>
          </cell>
          <cell r="K206" t="str">
            <v>B3.5</v>
          </cell>
          <cell r="L206" t="str">
            <v>B2.4</v>
          </cell>
        </row>
        <row r="207">
          <cell r="D207" t="str">
            <v>Nguyễn Phú Nhật Quốc</v>
          </cell>
          <cell r="E207" t="str">
            <v>Trần Phú</v>
          </cell>
          <cell r="F207" t="str">
            <v>Gia Nghĩa</v>
          </cell>
          <cell r="G207" t="str">
            <v>0934736786</v>
          </cell>
          <cell r="I207" t="str">
            <v>B2.5</v>
          </cell>
          <cell r="J207" t="str">
            <v>B2.5</v>
          </cell>
          <cell r="R207" t="str">
            <v>B2.3</v>
          </cell>
        </row>
        <row r="208">
          <cell r="D208" t="str">
            <v>Lại Bích Phượng</v>
          </cell>
          <cell r="E208" t="str">
            <v>Nguyễn Bỉnh Khiểm</v>
          </cell>
          <cell r="F208" t="str">
            <v>Gia Nghĩa</v>
          </cell>
          <cell r="G208" t="str">
            <v>0934311717</v>
          </cell>
          <cell r="I208" t="str">
            <v>B2.5</v>
          </cell>
          <cell r="K208" t="str">
            <v>B3.5</v>
          </cell>
          <cell r="R208" t="str">
            <v>B2.3</v>
          </cell>
        </row>
        <row r="209">
          <cell r="D209" t="str">
            <v>Nguyễn Phan Thanh Hà</v>
          </cell>
          <cell r="E209" t="str">
            <v>Nguyễn Bỉnh Khiểm</v>
          </cell>
          <cell r="F209" t="str">
            <v>Gia Nghĩa</v>
          </cell>
          <cell r="G209" t="str">
            <v>0913046579</v>
          </cell>
          <cell r="I209" t="str">
            <v>B2.5</v>
          </cell>
          <cell r="K209" t="str">
            <v>B3.5</v>
          </cell>
          <cell r="R209" t="str">
            <v>B2.3</v>
          </cell>
        </row>
        <row r="210">
          <cell r="D210" t="str">
            <v>Lưu Đình Lê Minh</v>
          </cell>
          <cell r="E210" t="str">
            <v>Nguyễn Bỉnh Khiểm</v>
          </cell>
          <cell r="F210" t="str">
            <v>Gia Nghĩa</v>
          </cell>
          <cell r="G210" t="str">
            <v>0934972747</v>
          </cell>
          <cell r="I210" t="str">
            <v>B2.5</v>
          </cell>
          <cell r="K210" t="str">
            <v>B3.5</v>
          </cell>
          <cell r="N210" t="str">
            <v>B3.3</v>
          </cell>
        </row>
        <row r="211">
          <cell r="D211" t="str">
            <v>Huỳnh Thị Hạnh Phúc</v>
          </cell>
          <cell r="E211" t="str">
            <v>Lương Thế Vinh</v>
          </cell>
          <cell r="F211" t="str">
            <v>Đăk R Lấp</v>
          </cell>
          <cell r="G211" t="str">
            <v>0328907648</v>
          </cell>
          <cell r="H211" t="str">
            <v>X</v>
          </cell>
          <cell r="I211" t="str">
            <v>B2.5</v>
          </cell>
          <cell r="J211" t="str">
            <v>B2.5</v>
          </cell>
          <cell r="K211" t="str">
            <v>B3.5</v>
          </cell>
          <cell r="R211" t="str">
            <v>B2.3</v>
          </cell>
        </row>
        <row r="212">
          <cell r="D212" t="str">
            <v>Phạm Phan Ngọc Hân</v>
          </cell>
          <cell r="E212" t="str">
            <v>Lý Tự Trọng</v>
          </cell>
          <cell r="F212" t="str">
            <v>Đăk R Lấp</v>
          </cell>
          <cell r="G212" t="str">
            <v>0946139735</v>
          </cell>
          <cell r="I212" t="str">
            <v>B2.5</v>
          </cell>
          <cell r="J212" t="str">
            <v>B2.5</v>
          </cell>
          <cell r="K212" t="str">
            <v>B3.5</v>
          </cell>
          <cell r="O212" t="str">
            <v>B3.4</v>
          </cell>
        </row>
        <row r="213">
          <cell r="D213" t="str">
            <v>Hoàng Tiến Học</v>
          </cell>
          <cell r="E213" t="str">
            <v>Nguyễn Bỉnh Khiểm</v>
          </cell>
          <cell r="F213" t="str">
            <v>Gia Nghĩa</v>
          </cell>
          <cell r="G213" t="str">
            <v>0986928476</v>
          </cell>
          <cell r="I213" t="str">
            <v>B2.5</v>
          </cell>
          <cell r="K213" t="str">
            <v>B3.5</v>
          </cell>
          <cell r="M213" t="str">
            <v>B3.2</v>
          </cell>
        </row>
        <row r="214">
          <cell r="D214" t="str">
            <v>Bùi Thị Huyền Trang</v>
          </cell>
          <cell r="E214" t="str">
            <v>Nguyễn Bỉnh Khiểm</v>
          </cell>
          <cell r="F214" t="str">
            <v>Gia Nghĩa</v>
          </cell>
          <cell r="G214" t="str">
            <v>01686834222</v>
          </cell>
          <cell r="I214" t="str">
            <v>B2.5</v>
          </cell>
          <cell r="K214" t="str">
            <v>B2.5</v>
          </cell>
          <cell r="N214" t="str">
            <v>B3.3</v>
          </cell>
        </row>
        <row r="215">
          <cell r="D215" t="str">
            <v>Đặng Thành Sơn</v>
          </cell>
          <cell r="E215" t="str">
            <v>Nguyễn Bỉnh Khiểm</v>
          </cell>
          <cell r="F215" t="str">
            <v>Gia Nghĩa</v>
          </cell>
          <cell r="G215" t="str">
            <v>0973545430</v>
          </cell>
          <cell r="J215" t="str">
            <v>B3.5</v>
          </cell>
          <cell r="K215" t="str">
            <v>B2.5</v>
          </cell>
          <cell r="L215" t="str">
            <v>B2.4</v>
          </cell>
        </row>
        <row r="216">
          <cell r="D216" t="str">
            <v>Phạm Thi Yến Nhi</v>
          </cell>
          <cell r="E216" t="str">
            <v>Nguyễn Bỉnh Khiểm</v>
          </cell>
          <cell r="F216" t="str">
            <v>Gia Nghĩa</v>
          </cell>
          <cell r="G216" t="str">
            <v>0914198389</v>
          </cell>
          <cell r="I216" t="str">
            <v>B2.5</v>
          </cell>
          <cell r="K216" t="str">
            <v>B2.5</v>
          </cell>
          <cell r="N216" t="str">
            <v>B3.3</v>
          </cell>
        </row>
        <row r="217">
          <cell r="D217" t="str">
            <v>Nguyễn Huy Hiếu</v>
          </cell>
          <cell r="E217" t="str">
            <v>Nguyễn Bỉnh Khiểm</v>
          </cell>
          <cell r="F217" t="str">
            <v>Gia Nghĩa</v>
          </cell>
          <cell r="G217" t="str">
            <v>0979743099</v>
          </cell>
          <cell r="P217">
            <v>1</v>
          </cell>
        </row>
        <row r="218">
          <cell r="D218" t="str">
            <v>Nguyễn Nhật Hiến</v>
          </cell>
          <cell r="E218" t="str">
            <v>Nguyễn Bỉnh Khiểm</v>
          </cell>
          <cell r="F218" t="str">
            <v>Gia Nghĩa</v>
          </cell>
          <cell r="G218" t="str">
            <v>0905421699</v>
          </cell>
          <cell r="J218" t="str">
            <v>B2.5</v>
          </cell>
          <cell r="K218" t="str">
            <v>B2.5</v>
          </cell>
          <cell r="M218" t="str">
            <v>B3.2</v>
          </cell>
        </row>
        <row r="219">
          <cell r="D219" t="str">
            <v>Võ Lê Minh Khôi</v>
          </cell>
          <cell r="E219" t="str">
            <v>Trần Phú</v>
          </cell>
          <cell r="F219" t="str">
            <v>Gia Nghĩa</v>
          </cell>
          <cell r="G219" t="str">
            <v>0977326348</v>
          </cell>
          <cell r="H219" t="str">
            <v>X</v>
          </cell>
          <cell r="I219" t="str">
            <v>B2.5</v>
          </cell>
          <cell r="J219" t="str">
            <v>B2.5</v>
          </cell>
          <cell r="R219" t="str">
            <v>B2.3</v>
          </cell>
        </row>
        <row r="220">
          <cell r="D220" t="str">
            <v>Trương Khánh Vy</v>
          </cell>
          <cell r="E220" t="str">
            <v>Nguyễn Bỉnh Khiểm</v>
          </cell>
          <cell r="F220" t="str">
            <v>Gia Nghĩa</v>
          </cell>
          <cell r="G220" t="str">
            <v>0934916162</v>
          </cell>
          <cell r="J220" t="str">
            <v>B3.4</v>
          </cell>
          <cell r="R220" t="str">
            <v>B2.3</v>
          </cell>
        </row>
        <row r="221">
          <cell r="D221" t="str">
            <v>Trần Thị Tú Anh</v>
          </cell>
          <cell r="E221" t="str">
            <v>Nguyễn Bỉnh Khiểm</v>
          </cell>
          <cell r="F221" t="str">
            <v>Gia Nghĩa</v>
          </cell>
          <cell r="G221" t="str">
            <v>0905678113</v>
          </cell>
          <cell r="I221" t="str">
            <v>B2.5</v>
          </cell>
          <cell r="K221" t="str">
            <v>B2.5</v>
          </cell>
          <cell r="Q221" t="str">
            <v>B3.5</v>
          </cell>
        </row>
        <row r="222">
          <cell r="D222" t="str">
            <v>Vũ Thị Diễm Quỳnh</v>
          </cell>
          <cell r="E222" t="str">
            <v>Quang Trung</v>
          </cell>
          <cell r="F222" t="str">
            <v>Đak R Lấp</v>
          </cell>
          <cell r="G222" t="str">
            <v>0974519468</v>
          </cell>
          <cell r="I222" t="str">
            <v>B2.5</v>
          </cell>
          <cell r="J222" t="str">
            <v>B2.5</v>
          </cell>
          <cell r="K222" t="str">
            <v>B2.5</v>
          </cell>
          <cell r="Q222" t="str">
            <v>B3.5</v>
          </cell>
        </row>
        <row r="223">
          <cell r="D223" t="str">
            <v>Dương Tiến Đạt</v>
          </cell>
          <cell r="E223" t="str">
            <v>Nguyễn Bỉnh Khiểm</v>
          </cell>
          <cell r="F223" t="str">
            <v>Gia Nghĩa</v>
          </cell>
          <cell r="G223" t="str">
            <v>0916704259</v>
          </cell>
          <cell r="I223" t="str">
            <v>B2.5</v>
          </cell>
          <cell r="J223" t="str">
            <v>B2.5</v>
          </cell>
          <cell r="K223" t="str">
            <v>B2.5</v>
          </cell>
          <cell r="P223">
            <v>1</v>
          </cell>
        </row>
        <row r="224">
          <cell r="D224" t="str">
            <v>Vũ Thị Yến Nhi</v>
          </cell>
          <cell r="E224" t="str">
            <v>Nguyễn Tất Thành</v>
          </cell>
          <cell r="F224" t="str">
            <v>Gia Nghĩa</v>
          </cell>
          <cell r="G224" t="str">
            <v>0979707698</v>
          </cell>
          <cell r="J224" t="str">
            <v>B3.5</v>
          </cell>
          <cell r="K224" t="str">
            <v>B2.5</v>
          </cell>
          <cell r="L224" t="str">
            <v>B2.4</v>
          </cell>
        </row>
        <row r="225">
          <cell r="D225" t="str">
            <v>Nguyễn Thị Hoồng Khuyên</v>
          </cell>
          <cell r="E225" t="str">
            <v>Phan Bội Châu</v>
          </cell>
          <cell r="F225" t="str">
            <v>Gia Nghĩa</v>
          </cell>
          <cell r="G225" t="str">
            <v>0853122685</v>
          </cell>
          <cell r="I225" t="str">
            <v>B2.5</v>
          </cell>
          <cell r="J225" t="str">
            <v>B2.5</v>
          </cell>
          <cell r="K225" t="str">
            <v>B2.5</v>
          </cell>
          <cell r="O225" t="str">
            <v>B3.4</v>
          </cell>
        </row>
        <row r="226">
          <cell r="D226" t="str">
            <v>Nguyễn Thế Linh</v>
          </cell>
          <cell r="E226" t="str">
            <v>Lý Thường Kiệt</v>
          </cell>
          <cell r="F226" t="str">
            <v>Gia Nghĩa</v>
          </cell>
          <cell r="G226" t="str">
            <v>0344302608</v>
          </cell>
          <cell r="H226" t="str">
            <v>X</v>
          </cell>
          <cell r="I226" t="str">
            <v>B2.5</v>
          </cell>
          <cell r="J226" t="str">
            <v>B2.5</v>
          </cell>
          <cell r="K226" t="str">
            <v>B2.5</v>
          </cell>
          <cell r="L226" t="str">
            <v>B2.4</v>
          </cell>
        </row>
        <row r="227">
          <cell r="D227" t="str">
            <v>Hoàng Yến Nhi</v>
          </cell>
          <cell r="E227" t="str">
            <v>Nguyễn Du</v>
          </cell>
          <cell r="F227" t="str">
            <v>Đăk R Lấp</v>
          </cell>
          <cell r="G227" t="str">
            <v>0978543015</v>
          </cell>
          <cell r="J227" t="str">
            <v>B3.5</v>
          </cell>
          <cell r="K227" t="str">
            <v>B2.5</v>
          </cell>
          <cell r="L227" t="str">
            <v>B2.4</v>
          </cell>
        </row>
        <row r="228">
          <cell r="D228" t="str">
            <v>Phan Thị Anh Thư</v>
          </cell>
          <cell r="E228" t="str">
            <v>Nguyễn Du</v>
          </cell>
          <cell r="F228" t="str">
            <v>Đăk R Lấp</v>
          </cell>
          <cell r="G228" t="str">
            <v>0913459867</v>
          </cell>
          <cell r="I228" t="str">
            <v>B2.5</v>
          </cell>
          <cell r="J228" t="str">
            <v>B2.5</v>
          </cell>
          <cell r="K228" t="str">
            <v>B2.5</v>
          </cell>
          <cell r="L228" t="str">
            <v>B2.4</v>
          </cell>
        </row>
        <row r="229">
          <cell r="D229" t="str">
            <v>Nguyễn Trọng Phúc</v>
          </cell>
          <cell r="E229" t="str">
            <v>Trần Quang Khải</v>
          </cell>
          <cell r="F229" t="str">
            <v>Đăk R Lấp</v>
          </cell>
          <cell r="G229" t="str">
            <v>0964697173</v>
          </cell>
          <cell r="J229" t="str">
            <v>B3.5</v>
          </cell>
          <cell r="K229" t="str">
            <v>B2.5</v>
          </cell>
          <cell r="L229" t="str">
            <v>B2.4</v>
          </cell>
        </row>
        <row r="230">
          <cell r="D230" t="str">
            <v>Trần Thị Kim Chi</v>
          </cell>
          <cell r="E230" t="str">
            <v>Nguyễn Chí Thanh</v>
          </cell>
          <cell r="F230" t="str">
            <v>Gia Nghĩa</v>
          </cell>
          <cell r="G230" t="str">
            <v>0979484250</v>
          </cell>
          <cell r="I230" t="str">
            <v>B2.5</v>
          </cell>
          <cell r="K230" t="str">
            <v>B2.5</v>
          </cell>
          <cell r="Q230" t="str">
            <v>B3.5</v>
          </cell>
        </row>
        <row r="231">
          <cell r="D231" t="str">
            <v>Hoàng Ngọc Anh Nguyên</v>
          </cell>
          <cell r="E231" t="str">
            <v>Trần Phú</v>
          </cell>
          <cell r="F231" t="str">
            <v>Gia Nghĩa</v>
          </cell>
          <cell r="G231" t="str">
            <v>0972659248</v>
          </cell>
          <cell r="I231" t="str">
            <v>B2.5</v>
          </cell>
          <cell r="J231" t="str">
            <v>B2.5</v>
          </cell>
          <cell r="R231" t="str">
            <v>B2.3</v>
          </cell>
        </row>
        <row r="232">
          <cell r="D232" t="str">
            <v>Nguyễn Thị Như Quỳnh</v>
          </cell>
          <cell r="E232" t="str">
            <v>Lê Quý Đôn</v>
          </cell>
          <cell r="F232" t="str">
            <v>Đăk Song</v>
          </cell>
          <cell r="G232" t="str">
            <v>01299839379</v>
          </cell>
          <cell r="I232" t="str">
            <v>B2.5</v>
          </cell>
          <cell r="J232" t="str">
            <v>B2.5</v>
          </cell>
          <cell r="R232" t="str">
            <v>B2.3</v>
          </cell>
        </row>
        <row r="233">
          <cell r="D233" t="str">
            <v>La Thị Kiều Sương</v>
          </cell>
          <cell r="E233" t="str">
            <v>Nguyễn Bỉnh Khiểm</v>
          </cell>
          <cell r="F233" t="str">
            <v>Gia Nghĩa</v>
          </cell>
          <cell r="G233" t="str">
            <v>0973514120</v>
          </cell>
          <cell r="I233" t="str">
            <v>B2.5</v>
          </cell>
          <cell r="K233" t="str">
            <v>B2.5</v>
          </cell>
          <cell r="M233" t="str">
            <v>B3.2</v>
          </cell>
        </row>
        <row r="234">
          <cell r="D234" t="str">
            <v>Vũ Trần Thanh Hương</v>
          </cell>
          <cell r="E234" t="str">
            <v>Trần Phú</v>
          </cell>
          <cell r="F234" t="str">
            <v>Đăk Song</v>
          </cell>
          <cell r="G234" t="str">
            <v>0935975015</v>
          </cell>
          <cell r="I234" t="str">
            <v>B2.5</v>
          </cell>
          <cell r="J234" t="str">
            <v>B2.5</v>
          </cell>
          <cell r="K234" t="str">
            <v>B2.5</v>
          </cell>
          <cell r="M234" t="str">
            <v>B3.2</v>
          </cell>
        </row>
        <row r="235">
          <cell r="D235" t="str">
            <v>Nguyễn Thị Mai</v>
          </cell>
          <cell r="E235" t="str">
            <v>Trần Phú</v>
          </cell>
          <cell r="F235" t="str">
            <v>Đăk Song</v>
          </cell>
          <cell r="G235" t="str">
            <v>0706236684</v>
          </cell>
          <cell r="I235" t="str">
            <v>B2.5</v>
          </cell>
          <cell r="J235" t="str">
            <v>B2.5</v>
          </cell>
          <cell r="K235" t="str">
            <v>B2.5</v>
          </cell>
          <cell r="Q235" t="str">
            <v>B3.5</v>
          </cell>
        </row>
        <row r="236">
          <cell r="D236" t="str">
            <v>DĐinh Thùy Bích Ngọc</v>
          </cell>
          <cell r="E236" t="str">
            <v>Nguyễn Du</v>
          </cell>
          <cell r="F236" t="str">
            <v>Đăk Song</v>
          </cell>
          <cell r="G236" t="str">
            <v>0395218733</v>
          </cell>
          <cell r="H236" t="str">
            <v>X</v>
          </cell>
          <cell r="I236" t="str">
            <v>B2.5</v>
          </cell>
          <cell r="J236" t="str">
            <v>B2.5</v>
          </cell>
          <cell r="K236" t="str">
            <v>B2.5</v>
          </cell>
          <cell r="O236" t="str">
            <v>B3.4</v>
          </cell>
        </row>
        <row r="237">
          <cell r="D237" t="str">
            <v>Nguyễn Thanh Thúy Hà</v>
          </cell>
          <cell r="E237" t="str">
            <v>Trần Phú</v>
          </cell>
          <cell r="F237" t="str">
            <v>Gia Nghĩa</v>
          </cell>
          <cell r="G237" t="str">
            <v>0913464844</v>
          </cell>
          <cell r="I237" t="str">
            <v>B2.5</v>
          </cell>
          <cell r="J237" t="str">
            <v>B2.5</v>
          </cell>
          <cell r="R237" t="str">
            <v>B2.3</v>
          </cell>
        </row>
        <row r="238">
          <cell r="D238" t="str">
            <v>Nguyễn Lê Thu Phương</v>
          </cell>
          <cell r="E238" t="str">
            <v>Nguyễn Tất Thành</v>
          </cell>
          <cell r="F238" t="str">
            <v>Gia Nghĩa</v>
          </cell>
          <cell r="G238" t="str">
            <v>0916032770</v>
          </cell>
          <cell r="J238" t="str">
            <v>B3.5</v>
          </cell>
          <cell r="K238" t="str">
            <v>B2.5</v>
          </cell>
          <cell r="L238" t="str">
            <v>B2.4</v>
          </cell>
        </row>
        <row r="239">
          <cell r="D239" t="str">
            <v>Nguyễn Minh Khánh</v>
          </cell>
          <cell r="E239" t="str">
            <v>Nguyễn Tất Thành</v>
          </cell>
          <cell r="F239" t="str">
            <v>Gia Nghĩa</v>
          </cell>
          <cell r="G239" t="str">
            <v>0905740720</v>
          </cell>
          <cell r="J239" t="str">
            <v>B3.5</v>
          </cell>
          <cell r="K239" t="str">
            <v>B2.5</v>
          </cell>
          <cell r="L239" t="str">
            <v>B2.4</v>
          </cell>
        </row>
        <row r="240">
          <cell r="D240" t="str">
            <v>Trần Nguyễn Phương Uyên</v>
          </cell>
          <cell r="E240" t="str">
            <v>Nguyễn Bỉnh Khiểm</v>
          </cell>
          <cell r="F240" t="str">
            <v>Gia Nghĩa</v>
          </cell>
          <cell r="G240" t="str">
            <v>0983869677</v>
          </cell>
          <cell r="I240" t="str">
            <v>B2.5</v>
          </cell>
          <cell r="J240" t="str">
            <v>B2.5</v>
          </cell>
          <cell r="R240" t="str">
            <v>B2.3</v>
          </cell>
        </row>
        <row r="241">
          <cell r="D241" t="str">
            <v>Đỗ Thị Tùng Diệp</v>
          </cell>
          <cell r="E241" t="str">
            <v>Nguyễn Tất Thành</v>
          </cell>
          <cell r="F241" t="str">
            <v>Gia Nghĩa</v>
          </cell>
          <cell r="G241" t="str">
            <v>0903545424</v>
          </cell>
          <cell r="M241" t="str">
            <v>B3.2</v>
          </cell>
        </row>
        <row r="242">
          <cell r="D242" t="str">
            <v>Vũ Ánh Thùy</v>
          </cell>
          <cell r="E242" t="str">
            <v>Phan Bội Châu</v>
          </cell>
          <cell r="F242" t="str">
            <v>Gia Nghĩa</v>
          </cell>
          <cell r="G242" t="str">
            <v>0978990739</v>
          </cell>
          <cell r="J242" t="str">
            <v>B3.5</v>
          </cell>
          <cell r="K242" t="str">
            <v>B2.5</v>
          </cell>
          <cell r="N242" t="str">
            <v>B3.3</v>
          </cell>
        </row>
        <row r="243">
          <cell r="D243" t="str">
            <v>Nguyễn Thị Thái Anh</v>
          </cell>
          <cell r="E243" t="str">
            <v>Nguyễn Bỉnh Khiểm</v>
          </cell>
          <cell r="F243" t="str">
            <v>Gia Nghĩa</v>
          </cell>
          <cell r="G243" t="str">
            <v>0983192564</v>
          </cell>
          <cell r="I243" t="str">
            <v>B2.5</v>
          </cell>
          <cell r="K243" t="str">
            <v>B2.5</v>
          </cell>
          <cell r="M243" t="str">
            <v>B3.2</v>
          </cell>
        </row>
        <row r="244">
          <cell r="D244" t="str">
            <v>Hà Kiều Anh</v>
          </cell>
          <cell r="E244" t="str">
            <v>Trần Phu</v>
          </cell>
          <cell r="F244" t="str">
            <v>Gia Nghĩa</v>
          </cell>
          <cell r="G244" t="str">
            <v>0393920470</v>
          </cell>
          <cell r="I244" t="str">
            <v>B2.5</v>
          </cell>
          <cell r="J244" t="str">
            <v>B2.5</v>
          </cell>
          <cell r="K244" t="str">
            <v>B2.5</v>
          </cell>
          <cell r="O244" t="str">
            <v>B3.4</v>
          </cell>
        </row>
        <row r="245">
          <cell r="D245" t="str">
            <v>Hoàng Trần Yến Nhi</v>
          </cell>
          <cell r="E245" t="str">
            <v>Nguyễn Bỉnh Khiểm</v>
          </cell>
          <cell r="F245" t="str">
            <v>Gia Nghĩa</v>
          </cell>
          <cell r="G245" t="str">
            <v>0905678113</v>
          </cell>
          <cell r="I245" t="str">
            <v>B2.5</v>
          </cell>
          <cell r="K245" t="str">
            <v>B2.5</v>
          </cell>
        </row>
        <row r="246">
          <cell r="D246" t="str">
            <v>NGuyễn Bùi Thảo Như</v>
          </cell>
          <cell r="E246" t="str">
            <v>Nguyễn Bỉnh Khiểm</v>
          </cell>
          <cell r="F246" t="str">
            <v>Gia Nghĩa</v>
          </cell>
          <cell r="G246" t="str">
            <v>0982479355</v>
          </cell>
          <cell r="I246" t="str">
            <v>B2.5</v>
          </cell>
          <cell r="J246" t="str">
            <v>B2.5</v>
          </cell>
          <cell r="K246" t="str">
            <v>B2.5</v>
          </cell>
          <cell r="R246" t="str">
            <v>B2.3</v>
          </cell>
        </row>
        <row r="247">
          <cell r="D247" t="str">
            <v>Đinh Khánh Duy</v>
          </cell>
          <cell r="E247" t="str">
            <v>Đăk Buk So</v>
          </cell>
          <cell r="F247" t="str">
            <v>Đăk R Lấp</v>
          </cell>
          <cell r="G247" t="str">
            <v>0974594567</v>
          </cell>
          <cell r="I247" t="str">
            <v>B2.5</v>
          </cell>
          <cell r="J247" t="str">
            <v>B2.5</v>
          </cell>
          <cell r="K247" t="str">
            <v>B2.5</v>
          </cell>
          <cell r="N247" t="str">
            <v>B3.3</v>
          </cell>
        </row>
        <row r="248">
          <cell r="D248" t="str">
            <v>Đặng Hồng Quân</v>
          </cell>
          <cell r="E248" t="str">
            <v>Nguyễn Du</v>
          </cell>
          <cell r="F248" t="str">
            <v>Đăk R Lấp</v>
          </cell>
          <cell r="I248" t="str">
            <v>B2.5</v>
          </cell>
          <cell r="K248" t="str">
            <v>B2.5</v>
          </cell>
          <cell r="P248">
            <v>1</v>
          </cell>
        </row>
        <row r="249">
          <cell r="D249" t="str">
            <v>Trương Thị Bình Nguyên</v>
          </cell>
          <cell r="E249" t="str">
            <v>Phan Bội Châu</v>
          </cell>
          <cell r="F249" t="str">
            <v>Gia Nghĩa</v>
          </cell>
          <cell r="G249" t="str">
            <v>0975372639</v>
          </cell>
          <cell r="I249" t="str">
            <v>B2.5</v>
          </cell>
          <cell r="J249" t="str">
            <v>B2.5</v>
          </cell>
          <cell r="K249" t="str">
            <v>B2.5</v>
          </cell>
          <cell r="M249" t="str">
            <v>B3.2</v>
          </cell>
        </row>
        <row r="250">
          <cell r="D250" t="str">
            <v>Nguyễn Thị Hồng Ngọc</v>
          </cell>
          <cell r="E250" t="str">
            <v>Nguyễn Tất Thành</v>
          </cell>
          <cell r="F250" t="str">
            <v>Gia Nghĩa</v>
          </cell>
          <cell r="G250" t="str">
            <v>0352904318</v>
          </cell>
          <cell r="J250" t="str">
            <v>B2.5</v>
          </cell>
          <cell r="L250" t="str">
            <v>B2.4</v>
          </cell>
        </row>
        <row r="251">
          <cell r="D251" t="str">
            <v>Phạm Thị Thanh Trà</v>
          </cell>
          <cell r="E251" t="str">
            <v>Trần Phú</v>
          </cell>
          <cell r="F251" t="str">
            <v>Gia Nghĩa</v>
          </cell>
          <cell r="G251" t="str">
            <v>0935937469</v>
          </cell>
          <cell r="I251" t="str">
            <v>B2.5</v>
          </cell>
          <cell r="K251" t="str">
            <v>B2.5</v>
          </cell>
          <cell r="O251" t="str">
            <v>B3.4</v>
          </cell>
        </row>
        <row r="252">
          <cell r="D252" t="str">
            <v>Phạm Quỳnh Như</v>
          </cell>
          <cell r="E252" t="str">
            <v>Nguyễn Bỉnh Khiểm</v>
          </cell>
          <cell r="F252" t="str">
            <v>Gia Nghĩa</v>
          </cell>
          <cell r="G252" t="str">
            <v>0898354546</v>
          </cell>
          <cell r="I252" t="str">
            <v>B2.4</v>
          </cell>
          <cell r="K252" t="str">
            <v>B2.5</v>
          </cell>
          <cell r="Q252" t="str">
            <v>B3.5</v>
          </cell>
        </row>
        <row r="253">
          <cell r="D253" t="str">
            <v>Phan Quốc Đạt</v>
          </cell>
          <cell r="E253" t="str">
            <v>Trần Phú</v>
          </cell>
          <cell r="F253" t="str">
            <v>Gia Nghĩa</v>
          </cell>
          <cell r="G253" t="str">
            <v>0905206126</v>
          </cell>
          <cell r="I253" t="str">
            <v>B2.4</v>
          </cell>
          <cell r="J253" t="str">
            <v>B2.5</v>
          </cell>
          <cell r="K253" t="str">
            <v>B2.5</v>
          </cell>
          <cell r="M253" t="str">
            <v>B3.2</v>
          </cell>
        </row>
        <row r="254">
          <cell r="D254" t="str">
            <v>Nguyễn Thanh Vân</v>
          </cell>
          <cell r="E254" t="str">
            <v>Nguyễn Bỉnh Khiểm</v>
          </cell>
          <cell r="F254" t="str">
            <v>Gia Nghĩa</v>
          </cell>
          <cell r="G254" t="str">
            <v>0914288938</v>
          </cell>
          <cell r="J254" t="str">
            <v>B2.5</v>
          </cell>
          <cell r="N254" t="str">
            <v>B3.3</v>
          </cell>
        </row>
        <row r="255">
          <cell r="D255" t="str">
            <v>Đào Văn Hưng</v>
          </cell>
          <cell r="E255" t="str">
            <v>Bu P Răng</v>
          </cell>
          <cell r="F255" t="str">
            <v>Tuy Đức</v>
          </cell>
          <cell r="G255" t="str">
            <v>0976976383</v>
          </cell>
          <cell r="H255" t="str">
            <v>X</v>
          </cell>
          <cell r="I255" t="str">
            <v>B2.4</v>
          </cell>
          <cell r="J255" t="str">
            <v>B2.5</v>
          </cell>
          <cell r="K255" t="str">
            <v>B2.5</v>
          </cell>
          <cell r="L255" t="str">
            <v>B2.4</v>
          </cell>
        </row>
        <row r="256">
          <cell r="D256" t="str">
            <v>Hoàng Thị Thu Huyền</v>
          </cell>
          <cell r="E256" t="str">
            <v>Đăk Buk So</v>
          </cell>
          <cell r="F256" t="str">
            <v>Tuy Đức</v>
          </cell>
          <cell r="G256" t="str">
            <v>0976554212</v>
          </cell>
          <cell r="H256" t="str">
            <v>X</v>
          </cell>
          <cell r="I256" t="str">
            <v>B2.4</v>
          </cell>
          <cell r="J256" t="str">
            <v>B2.5</v>
          </cell>
          <cell r="K256" t="str">
            <v>B2.5</v>
          </cell>
        </row>
        <row r="257">
          <cell r="D257" t="str">
            <v>Dương Nguyễn Anh Khoa</v>
          </cell>
          <cell r="E257" t="str">
            <v>Trần Phú</v>
          </cell>
          <cell r="F257" t="str">
            <v>Gia Nghĩa</v>
          </cell>
          <cell r="G257" t="str">
            <v>0338903325</v>
          </cell>
          <cell r="I257" t="str">
            <v>B2.4</v>
          </cell>
          <cell r="J257" t="str">
            <v>B2.5</v>
          </cell>
          <cell r="K257" t="str">
            <v>B2.5</v>
          </cell>
          <cell r="M257" t="str">
            <v>B3.2</v>
          </cell>
        </row>
        <row r="258">
          <cell r="D258" t="str">
            <v>Đậu Xuân Huấn</v>
          </cell>
          <cell r="E258" t="str">
            <v>Nguyễn Du</v>
          </cell>
          <cell r="F258" t="str">
            <v>Đăk R Lấp</v>
          </cell>
          <cell r="G258" t="str">
            <v>0976950303</v>
          </cell>
          <cell r="I258" t="str">
            <v>B2.4</v>
          </cell>
          <cell r="J258" t="str">
            <v>B2.5</v>
          </cell>
          <cell r="K258" t="str">
            <v>B2.5</v>
          </cell>
          <cell r="M258" t="str">
            <v>B3.2</v>
          </cell>
        </row>
        <row r="259">
          <cell r="D259" t="str">
            <v>Mai Lâm Hoàng</v>
          </cell>
          <cell r="E259" t="str">
            <v>Nguyễn Tất Thành</v>
          </cell>
          <cell r="F259" t="str">
            <v>Gia Nghĩa</v>
          </cell>
          <cell r="G259" t="str">
            <v>0978455455</v>
          </cell>
          <cell r="I259" t="str">
            <v>B2.4</v>
          </cell>
          <cell r="M259" t="str">
            <v>B3.2</v>
          </cell>
        </row>
        <row r="260">
          <cell r="D260" t="str">
            <v>Lê Thị Hương Ly</v>
          </cell>
          <cell r="E260" t="str">
            <v>Nguyễn Bỉnh Khiểm</v>
          </cell>
          <cell r="F260" t="str">
            <v>Gia Nghĩa</v>
          </cell>
          <cell r="G260" t="str">
            <v>0345703702</v>
          </cell>
          <cell r="I260" t="str">
            <v>B2.4</v>
          </cell>
          <cell r="J260" t="str">
            <v>B2.5</v>
          </cell>
          <cell r="K260" t="str">
            <v>B3.1</v>
          </cell>
        </row>
        <row r="261">
          <cell r="D261" t="str">
            <v>Nguyễn Hoàng Anh</v>
          </cell>
          <cell r="E261" t="str">
            <v>Trần Phú</v>
          </cell>
          <cell r="F261" t="str">
            <v>Đăk Song</v>
          </cell>
          <cell r="G261" t="str">
            <v>0383580719</v>
          </cell>
          <cell r="J261" t="str">
            <v>B2.5</v>
          </cell>
        </row>
        <row r="262">
          <cell r="D262" t="str">
            <v>Lê Tùng Khánh Vy</v>
          </cell>
          <cell r="E262" t="str">
            <v>Nguyễn Bỉnh Khiểm</v>
          </cell>
          <cell r="F262" t="str">
            <v>Gia Nghĩa</v>
          </cell>
          <cell r="G262" t="str">
            <v>039736355</v>
          </cell>
          <cell r="I262" t="str">
            <v>B2.4</v>
          </cell>
          <cell r="J262" t="str">
            <v>B2.5</v>
          </cell>
          <cell r="K262" t="str">
            <v>B3.2</v>
          </cell>
          <cell r="M262" t="str">
            <v>B3.2</v>
          </cell>
        </row>
        <row r="263">
          <cell r="D263" t="str">
            <v>Nguyễn Thị Xuân Mai</v>
          </cell>
          <cell r="E263" t="str">
            <v>Nguyễn Công Trứ</v>
          </cell>
          <cell r="F263" t="str">
            <v>Đăk R Lấp</v>
          </cell>
          <cell r="G263" t="str">
            <v>0944700068</v>
          </cell>
          <cell r="I263" t="str">
            <v>B2.4</v>
          </cell>
          <cell r="K263" t="str">
            <v>B3.3</v>
          </cell>
          <cell r="M263" t="str">
            <v>B3.2</v>
          </cell>
        </row>
        <row r="264">
          <cell r="D264" t="str">
            <v>Nông Thúy Hồng</v>
          </cell>
          <cell r="E264" t="str">
            <v>Nguyễn Du</v>
          </cell>
          <cell r="F264" t="str">
            <v>Tuy Đức</v>
          </cell>
          <cell r="G264" t="str">
            <v>0367762674</v>
          </cell>
          <cell r="H264" t="str">
            <v>X</v>
          </cell>
          <cell r="I264" t="str">
            <v>B2.4</v>
          </cell>
          <cell r="K264" t="str">
            <v>B3.4</v>
          </cell>
        </row>
        <row r="265">
          <cell r="D265" t="str">
            <v>Trần Đình Thái</v>
          </cell>
          <cell r="E265" t="str">
            <v>Nguyễn Tất Thành</v>
          </cell>
          <cell r="F265" t="str">
            <v>Đăk Song</v>
          </cell>
          <cell r="G265" t="str">
            <v>0366446358</v>
          </cell>
          <cell r="I265" t="str">
            <v>B2.4</v>
          </cell>
          <cell r="K265" t="str">
            <v>B3.5</v>
          </cell>
        </row>
        <row r="266">
          <cell r="D266" t="str">
            <v>Nguyễn Phương Thảo</v>
          </cell>
          <cell r="E266" t="str">
            <v>Trần Phú</v>
          </cell>
          <cell r="F266" t="str">
            <v>Gia Nghĩa</v>
          </cell>
          <cell r="G266" t="str">
            <v>0963666124</v>
          </cell>
          <cell r="I266" t="str">
            <v>B2.4</v>
          </cell>
          <cell r="J266" t="str">
            <v>B2.5</v>
          </cell>
          <cell r="R266" t="str">
            <v>B2.3</v>
          </cell>
        </row>
        <row r="267">
          <cell r="D267" t="str">
            <v>Hà Kanh</v>
          </cell>
          <cell r="E267" t="str">
            <v>Nguyễn Bỉnh Khiểm</v>
          </cell>
          <cell r="F267" t="str">
            <v>Gia Nghĩa</v>
          </cell>
          <cell r="G267" t="str">
            <v>0833299779</v>
          </cell>
          <cell r="I267" t="str">
            <v>B2.4</v>
          </cell>
          <cell r="K267" t="str">
            <v>B2.4</v>
          </cell>
          <cell r="N267" t="str">
            <v>B3.3</v>
          </cell>
        </row>
        <row r="268">
          <cell r="D268" t="str">
            <v>Trương Phạm Hoàng Thiện</v>
          </cell>
          <cell r="E268" t="str">
            <v>Nguyễn Du</v>
          </cell>
          <cell r="F268" t="str">
            <v>Đăk R Lấp</v>
          </cell>
          <cell r="G268" t="str">
            <v>02613700518</v>
          </cell>
          <cell r="H268" t="str">
            <v>X</v>
          </cell>
          <cell r="I268" t="str">
            <v>B2.4</v>
          </cell>
          <cell r="J268" t="str">
            <v>B2.5</v>
          </cell>
          <cell r="K268" t="str">
            <v>B2.4</v>
          </cell>
          <cell r="N268" t="str">
            <v>B3.3</v>
          </cell>
        </row>
        <row r="269">
          <cell r="D269" t="str">
            <v>Đoàn Trung Thành</v>
          </cell>
          <cell r="E269" t="str">
            <v>Nguyễn Bỉnh Khiểm</v>
          </cell>
          <cell r="F269" t="str">
            <v>Gia Nghĩa</v>
          </cell>
          <cell r="G269" t="str">
            <v>0912025262</v>
          </cell>
          <cell r="I269" t="str">
            <v>B2.4</v>
          </cell>
          <cell r="L269" t="str">
            <v>B2.4</v>
          </cell>
        </row>
        <row r="270">
          <cell r="D270" t="str">
            <v>Trịnh Tô Như Tuyền</v>
          </cell>
          <cell r="E270" t="str">
            <v>Phan Bội Châu</v>
          </cell>
          <cell r="F270" t="str">
            <v>Gia Nghĩa</v>
          </cell>
          <cell r="G270" t="str">
            <v>0979304552</v>
          </cell>
          <cell r="I270" t="str">
            <v>B2.4</v>
          </cell>
          <cell r="K270" t="str">
            <v>B2.4</v>
          </cell>
          <cell r="Q270" t="str">
            <v>B3.5</v>
          </cell>
        </row>
        <row r="271">
          <cell r="D271" t="str">
            <v>Nguyễn Thị Kim Quyền</v>
          </cell>
          <cell r="E271" t="str">
            <v>Nguyễn Tất Thành</v>
          </cell>
          <cell r="F271" t="str">
            <v>Gia Nghĩa</v>
          </cell>
          <cell r="G271" t="str">
            <v>0778565868</v>
          </cell>
          <cell r="R271" t="str">
            <v>B2.3</v>
          </cell>
        </row>
        <row r="272">
          <cell r="D272" t="str">
            <v>Nguyễn Đức Thành</v>
          </cell>
          <cell r="E272" t="str">
            <v>Lê Quý Đôn</v>
          </cell>
          <cell r="F272" t="str">
            <v>Đăk Song</v>
          </cell>
          <cell r="G272" t="str">
            <v>0935290267</v>
          </cell>
          <cell r="I272" t="str">
            <v>B2.4</v>
          </cell>
          <cell r="J272" t="str">
            <v>B2.4</v>
          </cell>
          <cell r="K272" t="str">
            <v>B2.4</v>
          </cell>
          <cell r="P272">
            <v>1</v>
          </cell>
        </row>
        <row r="273">
          <cell r="D273" t="str">
            <v>Dương Đức Cường</v>
          </cell>
          <cell r="E273" t="str">
            <v>Nguyễn Bỉnh Khiểm</v>
          </cell>
          <cell r="F273" t="str">
            <v>Đăk Song</v>
          </cell>
          <cell r="G273" t="str">
            <v>0353148979</v>
          </cell>
          <cell r="I273" t="str">
            <v>B2.4</v>
          </cell>
          <cell r="R273" t="str">
            <v>B2.3</v>
          </cell>
        </row>
        <row r="274">
          <cell r="D274" t="str">
            <v>Trương Khánh Vy</v>
          </cell>
          <cell r="E274" t="str">
            <v>Nguyễn Bỉnh Khiểm</v>
          </cell>
          <cell r="F274" t="str">
            <v>Gia Nghĩa</v>
          </cell>
          <cell r="G274" t="str">
            <v>0914504024</v>
          </cell>
          <cell r="I274" t="str">
            <v>B2.4</v>
          </cell>
        </row>
        <row r="275">
          <cell r="D275" t="str">
            <v>Nguyễn Thị Thu Hương</v>
          </cell>
          <cell r="E275" t="str">
            <v>Trần Phú</v>
          </cell>
          <cell r="F275" t="str">
            <v>Gia Nghĩa</v>
          </cell>
          <cell r="G275" t="str">
            <v>0352375453</v>
          </cell>
          <cell r="I275" t="str">
            <v>B2.4</v>
          </cell>
          <cell r="L275" t="str">
            <v>B2.4</v>
          </cell>
        </row>
        <row r="276">
          <cell r="D276" t="str">
            <v>Hoàng Minh Phúc</v>
          </cell>
          <cell r="E276" t="str">
            <v>Nguyễn Bỉnh Khiểm</v>
          </cell>
          <cell r="F276" t="str">
            <v>Gia Nghĩa</v>
          </cell>
          <cell r="G276" t="str">
            <v>0338525430</v>
          </cell>
          <cell r="I276" t="str">
            <v>B2.4</v>
          </cell>
          <cell r="M276" t="str">
            <v>B3.2</v>
          </cell>
        </row>
        <row r="277">
          <cell r="D277" t="str">
            <v>Đặng Huỳnh MInh Anh</v>
          </cell>
          <cell r="E277" t="str">
            <v>Nguyễn Bỉnh Khiểm</v>
          </cell>
          <cell r="F277" t="str">
            <v>Gia Nghĩa</v>
          </cell>
          <cell r="G277" t="str">
            <v>0963521368</v>
          </cell>
          <cell r="I277" t="str">
            <v>B2.4</v>
          </cell>
          <cell r="J277" t="str">
            <v>B2.4</v>
          </cell>
          <cell r="K277" t="str">
            <v>B2.4</v>
          </cell>
          <cell r="R277" t="str">
            <v>B2.3</v>
          </cell>
        </row>
        <row r="278">
          <cell r="D278" t="str">
            <v>Nguyễn Trường Nguyên</v>
          </cell>
          <cell r="E278" t="str">
            <v>Nguyễn Bỉnh Khiểm</v>
          </cell>
          <cell r="F278" t="str">
            <v>Gia Nghĩa</v>
          </cell>
          <cell r="G278" t="str">
            <v>0962449841</v>
          </cell>
          <cell r="I278" t="str">
            <v>B2.4</v>
          </cell>
          <cell r="R278" t="str">
            <v>B2.3</v>
          </cell>
        </row>
        <row r="279">
          <cell r="D279" t="str">
            <v>Trần Hồ Quang Triệu</v>
          </cell>
          <cell r="E279" t="str">
            <v>Nguyễn Tất Thành</v>
          </cell>
          <cell r="F279" t="str">
            <v>Gia Nghĩa</v>
          </cell>
          <cell r="G279" t="str">
            <v>0932589180</v>
          </cell>
          <cell r="I279" t="str">
            <v>B2.4</v>
          </cell>
          <cell r="J279" t="str">
            <v>B2.4</v>
          </cell>
          <cell r="K279" t="str">
            <v>B2.4</v>
          </cell>
          <cell r="R279" t="str">
            <v>B2.3</v>
          </cell>
        </row>
        <row r="280">
          <cell r="D280" t="str">
            <v>Nguyễn Thị Hiền</v>
          </cell>
          <cell r="E280" t="str">
            <v>Nguyễn Bỉnh Khiểm</v>
          </cell>
          <cell r="F280" t="str">
            <v>Gia Nghĩa</v>
          </cell>
          <cell r="G280" t="str">
            <v>097587324</v>
          </cell>
          <cell r="I280" t="str">
            <v>B2.4</v>
          </cell>
          <cell r="K280" t="str">
            <v>B2.4</v>
          </cell>
          <cell r="N280" t="str">
            <v>B3.3</v>
          </cell>
        </row>
        <row r="281">
          <cell r="D281" t="str">
            <v>Nguyễn Anh Khoôi</v>
          </cell>
          <cell r="E281" t="str">
            <v>Nguyễn Bỉnh Khiểm</v>
          </cell>
          <cell r="F281" t="str">
            <v>Gia Nghĩa</v>
          </cell>
          <cell r="G281" t="str">
            <v>0942829149</v>
          </cell>
          <cell r="I281" t="str">
            <v>B2.4</v>
          </cell>
          <cell r="L281" t="str">
            <v>B2.4</v>
          </cell>
        </row>
        <row r="282">
          <cell r="D282" t="str">
            <v>Hoàng Lê Nguyên Mạnh</v>
          </cell>
          <cell r="E282" t="str">
            <v>Nguyễn Bỉnh Khiểm</v>
          </cell>
          <cell r="F282" t="str">
            <v>Gia Nghĩa</v>
          </cell>
          <cell r="G282" t="str">
            <v>0984874949</v>
          </cell>
          <cell r="N282" t="str">
            <v>B3.3</v>
          </cell>
        </row>
        <row r="283">
          <cell r="D283" t="str">
            <v>Đặng Thanh Trúc</v>
          </cell>
          <cell r="E283" t="str">
            <v>Nguyễn Du</v>
          </cell>
          <cell r="F283" t="str">
            <v>Đăk Song</v>
          </cell>
          <cell r="G283" t="str">
            <v>0917607062</v>
          </cell>
          <cell r="H283" t="str">
            <v>X</v>
          </cell>
          <cell r="I283" t="str">
            <v>B2.4</v>
          </cell>
          <cell r="J283" t="str">
            <v>B2.4</v>
          </cell>
          <cell r="K283" t="str">
            <v>B2.4</v>
          </cell>
          <cell r="Q283" t="str">
            <v>B3.5</v>
          </cell>
        </row>
        <row r="284">
          <cell r="D284" t="str">
            <v>Hồ Văn Thiết</v>
          </cell>
          <cell r="E284" t="str">
            <v>Nguyễn Du</v>
          </cell>
          <cell r="F284" t="str">
            <v>Đăk Song</v>
          </cell>
          <cell r="G284" t="str">
            <v>0379562237</v>
          </cell>
          <cell r="H284" t="str">
            <v>X</v>
          </cell>
          <cell r="I284" t="str">
            <v>B2.4</v>
          </cell>
          <cell r="J284" t="str">
            <v>B2.4</v>
          </cell>
          <cell r="K284" t="str">
            <v>B2.4</v>
          </cell>
        </row>
        <row r="285">
          <cell r="D285" t="str">
            <v>Nguyễn Quốc Tuấn</v>
          </cell>
          <cell r="E285" t="str">
            <v>Trần Phú</v>
          </cell>
          <cell r="F285" t="str">
            <v>Tuy Đức</v>
          </cell>
          <cell r="G285" t="str">
            <v>0347338231</v>
          </cell>
          <cell r="H285" t="str">
            <v>X</v>
          </cell>
          <cell r="J285" t="str">
            <v>B2.4</v>
          </cell>
          <cell r="K285" t="str">
            <v>B2.4</v>
          </cell>
          <cell r="L285" t="str">
            <v>B2.4</v>
          </cell>
        </row>
        <row r="286">
          <cell r="D286" t="str">
            <v>Vũ Kim Anh</v>
          </cell>
          <cell r="E286" t="str">
            <v>Phan Bội Châu</v>
          </cell>
          <cell r="F286" t="str">
            <v>Gia Nghĩa</v>
          </cell>
          <cell r="G286" t="str">
            <v>0362288506</v>
          </cell>
          <cell r="I286" t="str">
            <v>B2.4</v>
          </cell>
          <cell r="J286" t="str">
            <v>B2.4</v>
          </cell>
          <cell r="R286" t="str">
            <v>B2.3</v>
          </cell>
        </row>
        <row r="287">
          <cell r="D287" t="str">
            <v>Lưu Thanh Xuân Mai</v>
          </cell>
          <cell r="E287" t="str">
            <v>Nguyễn Công Trứ</v>
          </cell>
          <cell r="F287" t="str">
            <v>Đăk R Lấp</v>
          </cell>
          <cell r="G287" t="str">
            <v>0919064419</v>
          </cell>
          <cell r="I287" t="str">
            <v>B2.4</v>
          </cell>
          <cell r="J287" t="str">
            <v>B2.4</v>
          </cell>
          <cell r="K287" t="str">
            <v>B2.4</v>
          </cell>
          <cell r="M287" t="str">
            <v>B3.2</v>
          </cell>
        </row>
        <row r="288">
          <cell r="D288" t="str">
            <v>Hồ Sỹ Đăng</v>
          </cell>
          <cell r="E288" t="str">
            <v>Nguyễn Văn Linh</v>
          </cell>
          <cell r="F288" t="str">
            <v>Đăk R Lấp</v>
          </cell>
          <cell r="G288" t="str">
            <v>0367257182</v>
          </cell>
          <cell r="H288" t="str">
            <v>X</v>
          </cell>
          <cell r="I288" t="str">
            <v>B2.4</v>
          </cell>
          <cell r="J288" t="str">
            <v>B2.4</v>
          </cell>
          <cell r="R288" t="str">
            <v>B2.3</v>
          </cell>
        </row>
        <row r="289">
          <cell r="D289" t="str">
            <v>Nguyễn Tấn Phát</v>
          </cell>
          <cell r="E289" t="str">
            <v>Trần Phú</v>
          </cell>
          <cell r="F289" t="str">
            <v>Đăk Song</v>
          </cell>
          <cell r="G289" t="str">
            <v>0968242717</v>
          </cell>
          <cell r="H289" t="str">
            <v>X</v>
          </cell>
          <cell r="I289" t="str">
            <v>B2.4</v>
          </cell>
          <cell r="J289" t="str">
            <v>B2.4</v>
          </cell>
          <cell r="R289" t="str">
            <v>B2.3</v>
          </cell>
        </row>
        <row r="290">
          <cell r="D290" t="str">
            <v>Nguỹen Văn Thân</v>
          </cell>
          <cell r="E290" t="str">
            <v>Trần Phú</v>
          </cell>
          <cell r="F290" t="str">
            <v>Đaăk Song</v>
          </cell>
          <cell r="G290" t="str">
            <v>0388288507</v>
          </cell>
          <cell r="I290" t="str">
            <v>B2.4</v>
          </cell>
          <cell r="J290" t="str">
            <v>B2.4</v>
          </cell>
          <cell r="K290" t="str">
            <v>B2.4</v>
          </cell>
          <cell r="P290">
            <v>1</v>
          </cell>
        </row>
        <row r="291">
          <cell r="D291" t="str">
            <v>Trần Thị Diệu Linh</v>
          </cell>
          <cell r="F291" t="str">
            <v>Đăk Song</v>
          </cell>
          <cell r="G291" t="str">
            <v>0358068344</v>
          </cell>
          <cell r="I291" t="str">
            <v>B2.4</v>
          </cell>
          <cell r="J291" t="str">
            <v>B2.4</v>
          </cell>
          <cell r="K291" t="str">
            <v>B2.4</v>
          </cell>
          <cell r="N291" t="str">
            <v>B3.3</v>
          </cell>
        </row>
        <row r="292">
          <cell r="D292" t="str">
            <v>Tống Như Hoa</v>
          </cell>
          <cell r="E292" t="str">
            <v>Nguyễn Du</v>
          </cell>
          <cell r="F292" t="str">
            <v>Đăk Song</v>
          </cell>
          <cell r="G292" t="str">
            <v>0985725686</v>
          </cell>
          <cell r="H292" t="str">
            <v>X</v>
          </cell>
          <cell r="I292" t="str">
            <v>B2.3</v>
          </cell>
          <cell r="J292" t="str">
            <v>B2.4</v>
          </cell>
          <cell r="K292" t="str">
            <v>B2.4</v>
          </cell>
          <cell r="R292" t="str">
            <v>B2.3</v>
          </cell>
        </row>
        <row r="293">
          <cell r="D293" t="str">
            <v>Nguyễn Thị Minh Hạnh</v>
          </cell>
          <cell r="E293" t="str">
            <v>Nguyễn Du</v>
          </cell>
          <cell r="F293" t="str">
            <v>Đăk Song</v>
          </cell>
          <cell r="G293" t="str">
            <v>0979047967</v>
          </cell>
          <cell r="H293" t="str">
            <v>X</v>
          </cell>
          <cell r="I293" t="str">
            <v>B2.3</v>
          </cell>
          <cell r="J293" t="str">
            <v>B2.4</v>
          </cell>
          <cell r="K293" t="str">
            <v>B2.4</v>
          </cell>
          <cell r="N293" t="str">
            <v>B3.3</v>
          </cell>
        </row>
        <row r="294">
          <cell r="D294" t="str">
            <v>Lê Văn Tín</v>
          </cell>
          <cell r="E294" t="str">
            <v>Nguyễn Bỉnh Khiểm</v>
          </cell>
          <cell r="F294" t="str">
            <v>Gia Nghĩa</v>
          </cell>
          <cell r="G294" t="str">
            <v>0943716579</v>
          </cell>
          <cell r="J294" t="str">
            <v>B2.4</v>
          </cell>
          <cell r="K294" t="str">
            <v>B2.4</v>
          </cell>
          <cell r="L294" t="str">
            <v>B2.4</v>
          </cell>
        </row>
        <row r="295">
          <cell r="D295" t="str">
            <v>Dương Đình Khánh</v>
          </cell>
          <cell r="E295" t="str">
            <v>Nguyễn Thành Tất</v>
          </cell>
          <cell r="F295" t="str">
            <v>Đăk Song</v>
          </cell>
          <cell r="G295" t="str">
            <v>0975419286</v>
          </cell>
          <cell r="H295" t="str">
            <v>X</v>
          </cell>
          <cell r="I295" t="str">
            <v>B2.3</v>
          </cell>
          <cell r="J295" t="str">
            <v>B2.4</v>
          </cell>
          <cell r="K295" t="str">
            <v>B2.4</v>
          </cell>
          <cell r="L295" t="str">
            <v>B2.4</v>
          </cell>
        </row>
        <row r="296">
          <cell r="D296" t="str">
            <v>Phạm Thiị Như Ý</v>
          </cell>
          <cell r="E296" t="str">
            <v>Nguyễn Du</v>
          </cell>
          <cell r="F296" t="str">
            <v>Đăk Song</v>
          </cell>
          <cell r="G296" t="str">
            <v>0796632156</v>
          </cell>
          <cell r="H296" t="str">
            <v>X</v>
          </cell>
          <cell r="I296" t="str">
            <v>B2.3</v>
          </cell>
          <cell r="J296" t="str">
            <v>B2.4</v>
          </cell>
          <cell r="K296" t="str">
            <v>B2.4</v>
          </cell>
          <cell r="L296" t="str">
            <v>B2.4</v>
          </cell>
        </row>
        <row r="297">
          <cell r="D297" t="str">
            <v>Trần Tuân</v>
          </cell>
          <cell r="E297" t="str">
            <v>Nguyễn Du</v>
          </cell>
          <cell r="F297" t="str">
            <v>Đăk GLong</v>
          </cell>
          <cell r="G297" t="str">
            <v>0967888200</v>
          </cell>
          <cell r="I297" t="str">
            <v>B2.3</v>
          </cell>
          <cell r="J297" t="str">
            <v>B2.4</v>
          </cell>
          <cell r="K297" t="str">
            <v>B2.4</v>
          </cell>
          <cell r="M297" t="str">
            <v>B3.2</v>
          </cell>
        </row>
        <row r="298">
          <cell r="D298" t="str">
            <v>Hà Thị Thúy Nga</v>
          </cell>
          <cell r="E298" t="str">
            <v>Nguyễn Bỉnh Khiểm</v>
          </cell>
          <cell r="F298" t="str">
            <v>Gia Nghĩa</v>
          </cell>
          <cell r="G298" t="str">
            <v>0385695109</v>
          </cell>
          <cell r="I298" t="str">
            <v>B2.3</v>
          </cell>
          <cell r="J298" t="str">
            <v>B2.4</v>
          </cell>
          <cell r="K298" t="str">
            <v>B2.4</v>
          </cell>
          <cell r="L298" t="str">
            <v>B2.4</v>
          </cell>
        </row>
        <row r="299">
          <cell r="D299" t="str">
            <v>Phạm Trà My</v>
          </cell>
          <cell r="E299" t="str">
            <v>Chu Văn An</v>
          </cell>
          <cell r="F299" t="str">
            <v>Đăk GLong</v>
          </cell>
          <cell r="G299" t="str">
            <v>0385107071</v>
          </cell>
          <cell r="H299" t="str">
            <v>X</v>
          </cell>
          <cell r="I299" t="str">
            <v>B2.3</v>
          </cell>
          <cell r="J299" t="str">
            <v>B2.4</v>
          </cell>
          <cell r="K299" t="str">
            <v>B2.4</v>
          </cell>
        </row>
        <row r="300">
          <cell r="D300" t="str">
            <v>Nguyễn Thị Ngọc Thúy</v>
          </cell>
          <cell r="E300" t="str">
            <v>Nguyễn Bỉnh Khiểm</v>
          </cell>
          <cell r="F300" t="str">
            <v>Gia Nghĩa</v>
          </cell>
          <cell r="G300" t="str">
            <v>01643441279</v>
          </cell>
          <cell r="I300" t="str">
            <v>B2.3</v>
          </cell>
          <cell r="Q300" t="str">
            <v>B3.5</v>
          </cell>
        </row>
        <row r="301">
          <cell r="D301" t="str">
            <v>Nguyễn Thị Thu Hằng</v>
          </cell>
          <cell r="E301" t="str">
            <v>Nguyễn Tất Thành</v>
          </cell>
          <cell r="F301" t="str">
            <v>Gia Nghĩa</v>
          </cell>
          <cell r="G301" t="str">
            <v>0838968155</v>
          </cell>
          <cell r="R301" t="str">
            <v>B2.3</v>
          </cell>
        </row>
        <row r="302">
          <cell r="D302" t="str">
            <v>Trần Quang Sáng</v>
          </cell>
          <cell r="E302" t="str">
            <v>Nguyễn Khuyến</v>
          </cell>
          <cell r="F302" t="str">
            <v>Đăk R Lấp</v>
          </cell>
          <cell r="G302" t="str">
            <v>037774912</v>
          </cell>
          <cell r="I302" t="str">
            <v>B2.3</v>
          </cell>
          <cell r="J302" t="str">
            <v>B2.4</v>
          </cell>
          <cell r="K302" t="str">
            <v>B2.4</v>
          </cell>
          <cell r="L302" t="str">
            <v>B2.4</v>
          </cell>
        </row>
        <row r="303">
          <cell r="D303" t="str">
            <v>Lê Thị Phương Uyên</v>
          </cell>
          <cell r="E303" t="str">
            <v>Nguyễn Khuyến</v>
          </cell>
          <cell r="F303" t="str">
            <v>Đăk R Lấp</v>
          </cell>
          <cell r="G303" t="str">
            <v>0908011344</v>
          </cell>
          <cell r="I303" t="str">
            <v>B2.3</v>
          </cell>
          <cell r="J303" t="str">
            <v>B2.4</v>
          </cell>
          <cell r="K303" t="str">
            <v>B2.4</v>
          </cell>
          <cell r="L303" t="str">
            <v>B2.4</v>
          </cell>
        </row>
        <row r="304">
          <cell r="D304" t="str">
            <v>Nguyễn Thị Thu Thủy</v>
          </cell>
          <cell r="E304" t="str">
            <v>Nguyễn Khuyến</v>
          </cell>
          <cell r="F304" t="str">
            <v>Đăk R Lấp</v>
          </cell>
          <cell r="G304" t="str">
            <v>03722526469</v>
          </cell>
          <cell r="I304" t="str">
            <v>B2.3</v>
          </cell>
          <cell r="J304" t="str">
            <v>B2.4</v>
          </cell>
          <cell r="K304" t="str">
            <v>B2.4</v>
          </cell>
          <cell r="L304" t="str">
            <v>B2.4</v>
          </cell>
        </row>
        <row r="305">
          <cell r="D305" t="str">
            <v>Nguyễn Thị Trà My</v>
          </cell>
          <cell r="E305" t="str">
            <v>Trần Quang Khải</v>
          </cell>
          <cell r="F305" t="str">
            <v>Đăk R Lấp</v>
          </cell>
          <cell r="G305" t="str">
            <v>0966895527</v>
          </cell>
          <cell r="I305" t="str">
            <v>B2.3</v>
          </cell>
          <cell r="J305" t="str">
            <v>B2.4</v>
          </cell>
          <cell r="K305" t="str">
            <v>B2.4</v>
          </cell>
          <cell r="R305" t="str">
            <v>B2.3</v>
          </cell>
        </row>
        <row r="306">
          <cell r="D306" t="str">
            <v>Phạm Nhật Hoàng</v>
          </cell>
          <cell r="E306" t="str">
            <v>Nguyễn Bỉnh Khiểm</v>
          </cell>
          <cell r="F306" t="str">
            <v>Gia Nghĩa</v>
          </cell>
          <cell r="G306" t="str">
            <v>0917631179</v>
          </cell>
          <cell r="I306" t="str">
            <v>B2.3</v>
          </cell>
          <cell r="K306" t="str">
            <v>B2.4</v>
          </cell>
          <cell r="O306" t="str">
            <v>B3.4</v>
          </cell>
        </row>
        <row r="307">
          <cell r="D307" t="str">
            <v>Mai Văn Duy</v>
          </cell>
          <cell r="E307" t="str">
            <v>Trần Phú</v>
          </cell>
          <cell r="F307" t="str">
            <v>Gia Nghĩa</v>
          </cell>
          <cell r="G307" t="str">
            <v>0982582436</v>
          </cell>
          <cell r="O307" t="str">
            <v>B3.4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7"/>
  <sheetViews>
    <sheetView tabSelected="1" topLeftCell="E1" workbookViewId="0">
      <selection activeCell="L1" sqref="L1:V1048576"/>
    </sheetView>
  </sheetViews>
  <sheetFormatPr defaultRowHeight="12.75" x14ac:dyDescent="0.2"/>
  <cols>
    <col min="1" max="1" width="4.28515625" style="27" customWidth="1"/>
    <col min="2" max="2" width="20.5703125" style="4" hidden="1" customWidth="1"/>
    <col min="3" max="3" width="8.5703125" style="4" hidden="1" customWidth="1"/>
    <col min="4" max="4" width="22.85546875" style="4" customWidth="1"/>
    <col min="5" max="5" width="21.85546875" style="27" customWidth="1"/>
    <col min="6" max="6" width="12.28515625" style="27" customWidth="1"/>
    <col min="7" max="7" width="7.7109375" style="28" customWidth="1"/>
    <col min="8" max="8" width="9.7109375" style="29" customWidth="1"/>
    <col min="9" max="9" width="8.7109375" style="28" customWidth="1"/>
    <col min="10" max="10" width="7.7109375" style="29" customWidth="1"/>
    <col min="11" max="11" width="7.7109375" style="28" customWidth="1"/>
    <col min="12" max="12" width="7.7109375" style="29" customWidth="1"/>
    <col min="13" max="21" width="7.7109375" style="28" hidden="1" customWidth="1"/>
    <col min="22" max="22" width="16.85546875" style="4" customWidth="1"/>
    <col min="23" max="23" width="12.140625" style="4" hidden="1" customWidth="1"/>
    <col min="24" max="24" width="14.5703125" style="4" hidden="1" customWidth="1"/>
    <col min="25" max="25" width="21.7109375" style="4" hidden="1" customWidth="1"/>
    <col min="26" max="26" width="15.28515625" style="3" customWidth="1"/>
    <col min="27" max="27" width="13.42578125" style="4" customWidth="1"/>
    <col min="28" max="16384" width="9.140625" style="4"/>
  </cols>
  <sheetData>
    <row r="1" spans="1:27" ht="14.25" x14ac:dyDescent="0.2">
      <c r="A1" s="34" t="s">
        <v>1312</v>
      </c>
    </row>
    <row r="2" spans="1:27" ht="18.75" customHeight="1" x14ac:dyDescent="0.25">
      <c r="A2" s="35" t="s">
        <v>1311</v>
      </c>
      <c r="B2" s="35"/>
      <c r="C2" s="35"/>
      <c r="D2" s="35"/>
      <c r="E2" s="35"/>
      <c r="F2" s="35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5"/>
      <c r="W2" s="35"/>
      <c r="X2" s="1"/>
      <c r="Y2" s="2"/>
    </row>
    <row r="3" spans="1:27" s="2" customFormat="1" ht="23.25" customHeight="1" x14ac:dyDescent="0.25">
      <c r="A3" s="37" t="s">
        <v>0</v>
      </c>
      <c r="B3" s="37" t="s">
        <v>1</v>
      </c>
      <c r="C3" s="37" t="s">
        <v>2</v>
      </c>
      <c r="D3" s="39" t="s">
        <v>3</v>
      </c>
      <c r="E3" s="41" t="s">
        <v>4</v>
      </c>
      <c r="F3" s="41" t="s">
        <v>5</v>
      </c>
      <c r="G3" s="43" t="s">
        <v>6</v>
      </c>
      <c r="H3" s="44"/>
      <c r="I3" s="44"/>
      <c r="J3" s="44"/>
      <c r="K3" s="45"/>
      <c r="L3" s="5"/>
      <c r="M3" s="43" t="s">
        <v>7</v>
      </c>
      <c r="N3" s="44"/>
      <c r="O3" s="44"/>
      <c r="P3" s="44"/>
      <c r="Q3" s="44"/>
      <c r="R3" s="44"/>
      <c r="S3" s="44"/>
      <c r="T3" s="44"/>
      <c r="U3" s="45"/>
      <c r="V3" s="46" t="s">
        <v>8</v>
      </c>
      <c r="W3" s="46" t="s">
        <v>9</v>
      </c>
      <c r="X3" s="46" t="s">
        <v>10</v>
      </c>
      <c r="Y3" s="50" t="s">
        <v>11</v>
      </c>
      <c r="Z3" s="6"/>
    </row>
    <row r="4" spans="1:27" s="33" customFormat="1" ht="30" customHeight="1" x14ac:dyDescent="0.25">
      <c r="A4" s="38"/>
      <c r="B4" s="38"/>
      <c r="C4" s="38"/>
      <c r="D4" s="40"/>
      <c r="E4" s="42"/>
      <c r="F4" s="42"/>
      <c r="G4" s="30" t="s">
        <v>12</v>
      </c>
      <c r="H4" s="31" t="s">
        <v>1308</v>
      </c>
      <c r="I4" s="30" t="s">
        <v>13</v>
      </c>
      <c r="J4" s="31" t="s">
        <v>1309</v>
      </c>
      <c r="K4" s="30" t="s">
        <v>14</v>
      </c>
      <c r="L4" s="31" t="s">
        <v>1310</v>
      </c>
      <c r="M4" s="30" t="s">
        <v>12</v>
      </c>
      <c r="N4" s="30" t="s">
        <v>15</v>
      </c>
      <c r="O4" s="30" t="s">
        <v>16</v>
      </c>
      <c r="P4" s="30" t="s">
        <v>17</v>
      </c>
      <c r="Q4" s="30" t="s">
        <v>18</v>
      </c>
      <c r="R4" s="30" t="s">
        <v>13</v>
      </c>
      <c r="S4" s="30" t="s">
        <v>14</v>
      </c>
      <c r="T4" s="30" t="s">
        <v>19</v>
      </c>
      <c r="U4" s="30" t="s">
        <v>20</v>
      </c>
      <c r="V4" s="47"/>
      <c r="W4" s="48"/>
      <c r="X4" s="49"/>
      <c r="Y4" s="50"/>
      <c r="Z4" s="32"/>
    </row>
    <row r="5" spans="1:27" s="17" customFormat="1" ht="15.75" customHeight="1" x14ac:dyDescent="0.25">
      <c r="A5" s="7" t="s">
        <v>21</v>
      </c>
      <c r="B5" s="8" t="s">
        <v>22</v>
      </c>
      <c r="C5" s="8" t="s">
        <v>23</v>
      </c>
      <c r="D5" s="8" t="s">
        <v>24</v>
      </c>
      <c r="E5" s="9" t="s">
        <v>1313</v>
      </c>
      <c r="F5" s="9" t="s">
        <v>25</v>
      </c>
      <c r="G5" s="10" t="s">
        <v>26</v>
      </c>
      <c r="H5" s="11">
        <f>VLOOKUP(D5,'[1]Ôn thi 10'!$E$5:$K$377,7,0)</f>
        <v>4.25</v>
      </c>
      <c r="I5" s="11"/>
      <c r="J5" s="11">
        <f>VLOOKUP(D5,'[1]Ôn thi 10'!$E$5:$K$377,6,0)</f>
        <v>8</v>
      </c>
      <c r="K5" s="10" t="s">
        <v>27</v>
      </c>
      <c r="L5" s="11">
        <f>VLOOKUP(D5,'[1]Ôn thi 10'!$E$5:$K$377,5,0)</f>
        <v>9.75</v>
      </c>
      <c r="M5" s="10"/>
      <c r="N5" s="10"/>
      <c r="O5" s="10"/>
      <c r="P5" s="12"/>
      <c r="Q5" s="13"/>
      <c r="R5" s="10"/>
      <c r="S5" s="10" t="s">
        <v>28</v>
      </c>
      <c r="T5" s="10"/>
      <c r="U5" s="10"/>
      <c r="V5" s="10" t="str">
        <f>M5&amp;N5&amp;O5&amp;P5&amp;Q5&amp;R5&amp;S5&amp;T5&amp;U5</f>
        <v>B2.3</v>
      </c>
      <c r="W5" s="14">
        <f t="shared" ref="W5:W40" si="0">SUM(G5:U5)</f>
        <v>22</v>
      </c>
      <c r="X5" s="14" t="s">
        <v>29</v>
      </c>
      <c r="Y5" s="8"/>
      <c r="Z5" s="15"/>
      <c r="AA5" s="16"/>
    </row>
    <row r="6" spans="1:27" s="17" customFormat="1" ht="15.75" customHeight="1" x14ac:dyDescent="0.25">
      <c r="A6" s="7" t="s">
        <v>30</v>
      </c>
      <c r="B6" s="8" t="s">
        <v>31</v>
      </c>
      <c r="C6" s="8" t="s">
        <v>32</v>
      </c>
      <c r="D6" s="8" t="s">
        <v>33</v>
      </c>
      <c r="E6" s="9" t="s">
        <v>1313</v>
      </c>
      <c r="F6" s="9" t="s">
        <v>25</v>
      </c>
      <c r="G6" s="10" t="s">
        <v>27</v>
      </c>
      <c r="H6" s="11">
        <f>VLOOKUP(D6,'[1]Ôn thi 10'!$E$5:$K$377,7,0)</f>
        <v>8.5</v>
      </c>
      <c r="I6" s="11" t="s">
        <v>27</v>
      </c>
      <c r="J6" s="11">
        <f>VLOOKUP(D6,'[1]Ôn thi 10'!$E$5:$K$377,6,0)</f>
        <v>8.5</v>
      </c>
      <c r="K6" s="10"/>
      <c r="L6" s="11">
        <f>VLOOKUP(D6,'[1]Ôn thi 10'!$E$5:$K$377,5,0)</f>
        <v>7.75</v>
      </c>
      <c r="M6" s="10"/>
      <c r="N6" s="10"/>
      <c r="O6" s="10"/>
      <c r="P6" s="12"/>
      <c r="Q6" s="13"/>
      <c r="R6" s="10"/>
      <c r="S6" s="10" t="str">
        <f>VLOOKUP(D6,'[2]Xếp lịch'!$D$6:$R$307,15,0)</f>
        <v>B2.5</v>
      </c>
      <c r="T6" s="10"/>
      <c r="U6" s="10"/>
      <c r="V6" s="10" t="str">
        <f t="shared" ref="V6:V69" si="1">M6&amp;N6&amp;O6&amp;P6&amp;Q6&amp;R6&amp;S6&amp;T6&amp;U6</f>
        <v>B2.5</v>
      </c>
      <c r="W6" s="14">
        <f t="shared" si="0"/>
        <v>24.75</v>
      </c>
      <c r="X6" s="14"/>
      <c r="Y6" s="8"/>
      <c r="Z6" s="15"/>
      <c r="AA6" s="16"/>
    </row>
    <row r="7" spans="1:27" s="17" customFormat="1" ht="15.75" customHeight="1" x14ac:dyDescent="0.25">
      <c r="A7" s="7" t="s">
        <v>34</v>
      </c>
      <c r="B7" s="8" t="s">
        <v>35</v>
      </c>
      <c r="C7" s="8" t="s">
        <v>36</v>
      </c>
      <c r="D7" s="8" t="s">
        <v>37</v>
      </c>
      <c r="E7" s="9" t="s">
        <v>38</v>
      </c>
      <c r="F7" s="9" t="s">
        <v>39</v>
      </c>
      <c r="G7" s="10" t="s">
        <v>27</v>
      </c>
      <c r="H7" s="11">
        <f>VLOOKUP(D7,'[1]Ôn thi 10'!$E$5:$K$377,7,0)</f>
        <v>10</v>
      </c>
      <c r="I7" s="11" t="s">
        <v>27</v>
      </c>
      <c r="J7" s="11">
        <f>VLOOKUP(D7,'[1]Ôn thi 10'!$E$5:$K$377,6,0)</f>
        <v>8</v>
      </c>
      <c r="K7" s="10" t="s">
        <v>27</v>
      </c>
      <c r="L7" s="11">
        <f>VLOOKUP(D7,'[1]Ôn thi 10'!$E$5:$K$377,5,0)</f>
        <v>9.25</v>
      </c>
      <c r="M7" s="10"/>
      <c r="N7" s="10"/>
      <c r="O7" s="10"/>
      <c r="P7" s="10"/>
      <c r="Q7" s="13"/>
      <c r="R7" s="10"/>
      <c r="S7" s="10"/>
      <c r="T7" s="10"/>
      <c r="U7" s="10"/>
      <c r="V7" s="10" t="str">
        <f t="shared" si="1"/>
        <v/>
      </c>
      <c r="W7" s="14">
        <f t="shared" si="0"/>
        <v>27.25</v>
      </c>
      <c r="X7" s="14"/>
      <c r="Y7" s="8"/>
      <c r="Z7" s="15"/>
      <c r="AA7" s="16"/>
    </row>
    <row r="8" spans="1:27" s="17" customFormat="1" ht="15.75" customHeight="1" x14ac:dyDescent="0.25">
      <c r="A8" s="7" t="s">
        <v>40</v>
      </c>
      <c r="B8" s="8" t="s">
        <v>41</v>
      </c>
      <c r="C8" s="8" t="s">
        <v>42</v>
      </c>
      <c r="D8" s="8" t="s">
        <v>43</v>
      </c>
      <c r="E8" s="9" t="s">
        <v>1313</v>
      </c>
      <c r="F8" s="9" t="s">
        <v>25</v>
      </c>
      <c r="G8" s="18" t="s">
        <v>44</v>
      </c>
      <c r="H8" s="19">
        <f>VLOOKUP(D8,'[1]Ôn thi 10'!$E$5:$K$377,7,0)</f>
        <v>5.75</v>
      </c>
      <c r="I8" s="19" t="s">
        <v>27</v>
      </c>
      <c r="J8" s="19">
        <f>VLOOKUP(D8,'[1]Ôn thi 10'!$E$5:$K$377,6,0)</f>
        <v>8.5</v>
      </c>
      <c r="K8" s="18" t="s">
        <v>27</v>
      </c>
      <c r="L8" s="19">
        <f>VLOOKUP(D8,'[1]Ôn thi 10'!$E$5:$K$377,5,0)</f>
        <v>7.75</v>
      </c>
      <c r="M8" s="18"/>
      <c r="N8" s="18"/>
      <c r="O8" s="18" t="s">
        <v>44</v>
      </c>
      <c r="P8" s="20"/>
      <c r="Q8" s="21"/>
      <c r="R8" s="18"/>
      <c r="S8" s="18"/>
      <c r="T8" s="18"/>
      <c r="U8" s="18"/>
      <c r="V8" s="10" t="str">
        <f t="shared" si="1"/>
        <v>B3.3</v>
      </c>
      <c r="W8" s="14">
        <f t="shared" si="0"/>
        <v>22</v>
      </c>
      <c r="X8" s="14"/>
      <c r="Y8" s="8"/>
      <c r="Z8" s="15"/>
      <c r="AA8" s="16"/>
    </row>
    <row r="9" spans="1:27" s="17" customFormat="1" ht="15.75" customHeight="1" x14ac:dyDescent="0.25">
      <c r="A9" s="7" t="s">
        <v>45</v>
      </c>
      <c r="B9" s="8" t="s">
        <v>46</v>
      </c>
      <c r="C9" s="8" t="s">
        <v>36</v>
      </c>
      <c r="D9" s="8" t="s">
        <v>47</v>
      </c>
      <c r="E9" s="9" t="s">
        <v>1313</v>
      </c>
      <c r="F9" s="9" t="s">
        <v>25</v>
      </c>
      <c r="G9" s="10"/>
      <c r="H9" s="11">
        <f>VLOOKUP(D9,'[1]Ôn thi 10'!$E$5:$K$377,7,0)</f>
        <v>4.5</v>
      </c>
      <c r="I9" s="11"/>
      <c r="J9" s="11">
        <f>VLOOKUP(D9,'[1]Ôn thi 10'!$E$5:$K$377,6,0)</f>
        <v>8.5</v>
      </c>
      <c r="K9" s="10"/>
      <c r="L9" s="11">
        <f>VLOOKUP(D9,'[1]Ôn thi 10'!$E$5:$K$377,5,0)</f>
        <v>6.75</v>
      </c>
      <c r="M9" s="10"/>
      <c r="N9" s="10"/>
      <c r="O9" s="10"/>
      <c r="P9" s="12"/>
      <c r="Q9" s="13"/>
      <c r="R9" s="10"/>
      <c r="S9" s="10"/>
      <c r="T9" s="10"/>
      <c r="U9" s="10"/>
      <c r="V9" s="10" t="str">
        <f t="shared" si="1"/>
        <v/>
      </c>
      <c r="W9" s="14">
        <f t="shared" si="0"/>
        <v>19.75</v>
      </c>
      <c r="X9" s="14"/>
      <c r="Y9" s="8"/>
      <c r="Z9" s="15"/>
      <c r="AA9" s="16"/>
    </row>
    <row r="10" spans="1:27" s="17" customFormat="1" ht="15.75" customHeight="1" x14ac:dyDescent="0.25">
      <c r="A10" s="7" t="s">
        <v>48</v>
      </c>
      <c r="B10" s="8" t="s">
        <v>49</v>
      </c>
      <c r="C10" s="8" t="s">
        <v>50</v>
      </c>
      <c r="D10" s="8" t="s">
        <v>51</v>
      </c>
      <c r="E10" s="9" t="s">
        <v>38</v>
      </c>
      <c r="F10" s="9" t="s">
        <v>39</v>
      </c>
      <c r="G10" s="10" t="s">
        <v>26</v>
      </c>
      <c r="H10" s="11">
        <f>VLOOKUP(D10,'[1]Ôn thi 10'!$E$5:$K$377,7,0)</f>
        <v>4.5</v>
      </c>
      <c r="I10" s="11" t="s">
        <v>27</v>
      </c>
      <c r="J10" s="11">
        <f>VLOOKUP(D10,'[1]Ôn thi 10'!$E$5:$K$377,6,0)</f>
        <v>8.5</v>
      </c>
      <c r="K10" s="10" t="s">
        <v>52</v>
      </c>
      <c r="L10" s="11">
        <f>VLOOKUP(D10,'[1]Ôn thi 10'!$E$5:$K$377,5,0)</f>
        <v>6.25</v>
      </c>
      <c r="M10" s="10"/>
      <c r="N10" s="10" t="s">
        <v>52</v>
      </c>
      <c r="O10" s="10"/>
      <c r="P10" s="12"/>
      <c r="Q10" s="13"/>
      <c r="R10" s="10"/>
      <c r="S10" s="10"/>
      <c r="T10" s="10"/>
      <c r="U10" s="10"/>
      <c r="V10" s="10" t="str">
        <f t="shared" si="1"/>
        <v>B3.2</v>
      </c>
      <c r="W10" s="14">
        <f t="shared" si="0"/>
        <v>19.25</v>
      </c>
      <c r="X10" s="14"/>
      <c r="Y10" s="8" t="s">
        <v>53</v>
      </c>
      <c r="Z10" s="15"/>
      <c r="AA10" s="16"/>
    </row>
    <row r="11" spans="1:27" s="17" customFormat="1" ht="15.75" customHeight="1" x14ac:dyDescent="0.25">
      <c r="A11" s="7" t="s">
        <v>54</v>
      </c>
      <c r="B11" s="8" t="s">
        <v>55</v>
      </c>
      <c r="C11" s="8" t="s">
        <v>56</v>
      </c>
      <c r="D11" s="8" t="s">
        <v>57</v>
      </c>
      <c r="E11" s="9" t="s">
        <v>1313</v>
      </c>
      <c r="F11" s="9" t="s">
        <v>25</v>
      </c>
      <c r="G11" s="10"/>
      <c r="H11" s="11">
        <f>VLOOKUP(D11,'[1]Ôn thi 10'!$E$5:$K$377,7,0)</f>
        <v>6.5</v>
      </c>
      <c r="I11" s="11" t="s">
        <v>27</v>
      </c>
      <c r="J11" s="11">
        <f>VLOOKUP(D11,'[1]Ôn thi 10'!$E$5:$K$377,6,0)</f>
        <v>8.5</v>
      </c>
      <c r="K11" s="10"/>
      <c r="L11" s="11">
        <f>VLOOKUP(D11,'[1]Ôn thi 10'!$E$5:$K$377,5,0)</f>
        <v>7.25</v>
      </c>
      <c r="M11" s="10"/>
      <c r="N11" s="10"/>
      <c r="O11" s="10"/>
      <c r="P11" s="12"/>
      <c r="Q11" s="13"/>
      <c r="R11" s="10"/>
      <c r="S11" s="10" t="s">
        <v>28</v>
      </c>
      <c r="T11" s="10"/>
      <c r="U11" s="10"/>
      <c r="V11" s="10" t="str">
        <f t="shared" si="1"/>
        <v>B2.3</v>
      </c>
      <c r="W11" s="14">
        <f t="shared" si="0"/>
        <v>22.25</v>
      </c>
      <c r="X11" s="14"/>
      <c r="Y11" s="8"/>
      <c r="Z11" s="15"/>
      <c r="AA11" s="16"/>
    </row>
    <row r="12" spans="1:27" s="17" customFormat="1" ht="15.75" customHeight="1" x14ac:dyDescent="0.25">
      <c r="A12" s="7" t="s">
        <v>58</v>
      </c>
      <c r="B12" s="8" t="s">
        <v>35</v>
      </c>
      <c r="C12" s="8" t="s">
        <v>36</v>
      </c>
      <c r="D12" s="8" t="s">
        <v>37</v>
      </c>
      <c r="E12" s="9" t="s">
        <v>1313</v>
      </c>
      <c r="F12" s="9" t="s">
        <v>25</v>
      </c>
      <c r="G12" s="10" t="s">
        <v>27</v>
      </c>
      <c r="H12" s="11">
        <f>VLOOKUP(D12,'[1]Ôn thi 10'!$E$5:$K$377,7,0)</f>
        <v>10</v>
      </c>
      <c r="I12" s="11" t="s">
        <v>27</v>
      </c>
      <c r="J12" s="11">
        <f>VLOOKUP(D12,'[1]Ôn thi 10'!$E$5:$K$377,6,0)</f>
        <v>8</v>
      </c>
      <c r="K12" s="10" t="s">
        <v>27</v>
      </c>
      <c r="L12" s="11">
        <f>VLOOKUP(D12,'[1]Ôn thi 10'!$E$5:$K$377,5,0)</f>
        <v>9.25</v>
      </c>
      <c r="M12" s="10" t="s">
        <v>27</v>
      </c>
      <c r="N12" s="10"/>
      <c r="O12" s="10"/>
      <c r="P12" s="12"/>
      <c r="Q12" s="13"/>
      <c r="R12" s="10"/>
      <c r="S12" s="10"/>
      <c r="T12" s="10"/>
      <c r="U12" s="10"/>
      <c r="V12" s="10" t="str">
        <f t="shared" si="1"/>
        <v>B3.1</v>
      </c>
      <c r="W12" s="14">
        <f t="shared" si="0"/>
        <v>27.25</v>
      </c>
      <c r="X12" s="14" t="s">
        <v>59</v>
      </c>
      <c r="Y12" s="8"/>
      <c r="Z12" s="15"/>
      <c r="AA12" s="16"/>
    </row>
    <row r="13" spans="1:27" s="17" customFormat="1" ht="15.75" customHeight="1" x14ac:dyDescent="0.25">
      <c r="A13" s="7" t="s">
        <v>60</v>
      </c>
      <c r="B13" s="8" t="s">
        <v>61</v>
      </c>
      <c r="C13" s="8" t="s">
        <v>62</v>
      </c>
      <c r="D13" s="8" t="s">
        <v>63</v>
      </c>
      <c r="E13" s="9" t="s">
        <v>38</v>
      </c>
      <c r="F13" s="9" t="s">
        <v>25</v>
      </c>
      <c r="G13" s="10" t="s">
        <v>27</v>
      </c>
      <c r="H13" s="11">
        <f>VLOOKUP(D13,'[1]Ôn thi 10'!$E$5:$K$377,7,0)</f>
        <v>8</v>
      </c>
      <c r="I13" s="11" t="s">
        <v>27</v>
      </c>
      <c r="J13" s="11">
        <f>VLOOKUP(D13,'[1]Ôn thi 10'!$E$5:$K$377,6,0)</f>
        <v>8</v>
      </c>
      <c r="K13" s="10"/>
      <c r="L13" s="11">
        <f>VLOOKUP(D13,'[1]Ôn thi 10'!$E$5:$K$377,5,0)</f>
        <v>9</v>
      </c>
      <c r="M13" s="10"/>
      <c r="N13" s="10"/>
      <c r="O13" s="10"/>
      <c r="P13" s="12"/>
      <c r="Q13" s="13"/>
      <c r="R13" s="10"/>
      <c r="S13" s="10" t="str">
        <f>VLOOKUP(D13,'[2]Xếp lịch'!$D$6:$R$307,15,0)</f>
        <v>B2.5</v>
      </c>
      <c r="T13" s="10"/>
      <c r="U13" s="10"/>
      <c r="V13" s="10" t="str">
        <f t="shared" si="1"/>
        <v>B2.5</v>
      </c>
      <c r="W13" s="14">
        <f t="shared" si="0"/>
        <v>25</v>
      </c>
      <c r="X13" s="14" t="s">
        <v>64</v>
      </c>
      <c r="Y13" s="8"/>
      <c r="Z13" s="15"/>
      <c r="AA13" s="16"/>
    </row>
    <row r="14" spans="1:27" s="17" customFormat="1" ht="15.75" customHeight="1" x14ac:dyDescent="0.25">
      <c r="A14" s="7" t="s">
        <v>65</v>
      </c>
      <c r="B14" s="8" t="s">
        <v>66</v>
      </c>
      <c r="C14" s="8" t="s">
        <v>67</v>
      </c>
      <c r="D14" s="8" t="s">
        <v>68</v>
      </c>
      <c r="E14" s="9" t="s">
        <v>1313</v>
      </c>
      <c r="F14" s="9" t="s">
        <v>25</v>
      </c>
      <c r="G14" s="10" t="s">
        <v>27</v>
      </c>
      <c r="H14" s="11">
        <f>VLOOKUP(D14,'[1]Ôn thi 10'!$E$5:$K$377,7,0)</f>
        <v>7.25</v>
      </c>
      <c r="I14" s="11" t="s">
        <v>27</v>
      </c>
      <c r="J14" s="11">
        <f>VLOOKUP(D14,'[1]Ôn thi 10'!$E$5:$K$377,6,0)</f>
        <v>8</v>
      </c>
      <c r="K14" s="10" t="s">
        <v>27</v>
      </c>
      <c r="L14" s="11">
        <f>VLOOKUP(D14,'[1]Ôn thi 10'!$E$5:$K$377,5,0)</f>
        <v>8</v>
      </c>
      <c r="M14" s="10"/>
      <c r="N14" s="10"/>
      <c r="O14" s="10"/>
      <c r="P14" s="12"/>
      <c r="Q14" s="13"/>
      <c r="R14" s="10"/>
      <c r="S14" s="10" t="str">
        <f>VLOOKUP(D14,'[2]Xếp lịch'!$D$6:$R$307,15,0)</f>
        <v>B2.5</v>
      </c>
      <c r="T14" s="10"/>
      <c r="U14" s="10"/>
      <c r="V14" s="10" t="str">
        <f t="shared" si="1"/>
        <v>B2.5</v>
      </c>
      <c r="W14" s="14">
        <f t="shared" si="0"/>
        <v>23.25</v>
      </c>
      <c r="X14" s="14"/>
      <c r="Y14" s="8"/>
      <c r="Z14" s="15"/>
      <c r="AA14" s="16"/>
    </row>
    <row r="15" spans="1:27" s="17" customFormat="1" ht="15.75" customHeight="1" x14ac:dyDescent="0.25">
      <c r="A15" s="7" t="s">
        <v>69</v>
      </c>
      <c r="B15" s="8" t="s">
        <v>70</v>
      </c>
      <c r="C15" s="8" t="s">
        <v>71</v>
      </c>
      <c r="D15" s="8" t="s">
        <v>72</v>
      </c>
      <c r="E15" s="9" t="s">
        <v>1313</v>
      </c>
      <c r="F15" s="9" t="s">
        <v>25</v>
      </c>
      <c r="G15" s="10" t="s">
        <v>52</v>
      </c>
      <c r="H15" s="11">
        <f>VLOOKUP(D15,'[1]Ôn thi 10'!$E$5:$K$377,7,0)</f>
        <v>7</v>
      </c>
      <c r="I15" s="11" t="s">
        <v>27</v>
      </c>
      <c r="J15" s="11">
        <f>VLOOKUP(D15,'[1]Ôn thi 10'!$E$5:$K$377,6,0)</f>
        <v>8</v>
      </c>
      <c r="K15" s="10" t="s">
        <v>27</v>
      </c>
      <c r="L15" s="11">
        <f>VLOOKUP(D15,'[1]Ôn thi 10'!$E$5:$K$377,5,0)</f>
        <v>7.75</v>
      </c>
      <c r="M15" s="10"/>
      <c r="N15" s="10"/>
      <c r="O15" s="10"/>
      <c r="P15" s="12"/>
      <c r="Q15" s="13"/>
      <c r="R15" s="10"/>
      <c r="S15" s="10" t="s">
        <v>28</v>
      </c>
      <c r="T15" s="10"/>
      <c r="U15" s="10"/>
      <c r="V15" s="10" t="str">
        <f t="shared" si="1"/>
        <v>B2.3</v>
      </c>
      <c r="W15" s="14">
        <f t="shared" si="0"/>
        <v>22.75</v>
      </c>
      <c r="X15" s="14"/>
      <c r="Y15" s="8"/>
      <c r="Z15" s="15"/>
      <c r="AA15" s="16"/>
    </row>
    <row r="16" spans="1:27" s="17" customFormat="1" ht="16.5" customHeight="1" x14ac:dyDescent="0.25">
      <c r="A16" s="7" t="s">
        <v>73</v>
      </c>
      <c r="B16" s="8" t="s">
        <v>74</v>
      </c>
      <c r="C16" s="8" t="s">
        <v>75</v>
      </c>
      <c r="D16" s="8" t="s">
        <v>76</v>
      </c>
      <c r="E16" s="9" t="s">
        <v>1313</v>
      </c>
      <c r="F16" s="9" t="s">
        <v>25</v>
      </c>
      <c r="G16" s="10" t="s">
        <v>27</v>
      </c>
      <c r="H16" s="11">
        <f>VLOOKUP(D16,'[1]Ôn thi 10'!$E$5:$K$377,7,0)</f>
        <v>7.5</v>
      </c>
      <c r="I16" s="11"/>
      <c r="J16" s="11">
        <f>VLOOKUP(D16,'[1]Ôn thi 10'!$E$5:$K$377,6,0)</f>
        <v>5</v>
      </c>
      <c r="K16" s="10" t="s">
        <v>27</v>
      </c>
      <c r="L16" s="11">
        <f>VLOOKUP(D16,'[1]Ôn thi 10'!$E$5:$K$377,5,0)</f>
        <v>8.5</v>
      </c>
      <c r="M16" s="10"/>
      <c r="N16" s="10"/>
      <c r="O16" s="10"/>
      <c r="P16" s="12"/>
      <c r="Q16" s="13"/>
      <c r="R16" s="10"/>
      <c r="S16" s="10" t="s">
        <v>28</v>
      </c>
      <c r="T16" s="10"/>
      <c r="U16" s="10"/>
      <c r="V16" s="10" t="str">
        <f t="shared" si="1"/>
        <v>B2.3</v>
      </c>
      <c r="W16" s="14">
        <f t="shared" si="0"/>
        <v>21</v>
      </c>
      <c r="X16" s="14"/>
      <c r="Y16" s="8"/>
      <c r="Z16" s="15"/>
      <c r="AA16" s="16"/>
    </row>
    <row r="17" spans="1:27" s="17" customFormat="1" ht="16.5" customHeight="1" x14ac:dyDescent="0.25">
      <c r="A17" s="7" t="s">
        <v>77</v>
      </c>
      <c r="B17" s="8" t="s">
        <v>78</v>
      </c>
      <c r="C17" s="8" t="s">
        <v>36</v>
      </c>
      <c r="D17" s="8" t="s">
        <v>37</v>
      </c>
      <c r="E17" s="9" t="s">
        <v>38</v>
      </c>
      <c r="F17" s="9" t="s">
        <v>39</v>
      </c>
      <c r="G17" s="10"/>
      <c r="H17" s="11">
        <f>VLOOKUP(D17,'[1]Ôn thi 10'!$E$5:$K$377,7,0)</f>
        <v>10</v>
      </c>
      <c r="I17" s="11" t="s">
        <v>27</v>
      </c>
      <c r="J17" s="11">
        <f>VLOOKUP(D17,'[1]Ôn thi 10'!$E$5:$K$377,6,0)</f>
        <v>8</v>
      </c>
      <c r="K17" s="10"/>
      <c r="L17" s="11">
        <f>VLOOKUP(D17,'[1]Ôn thi 10'!$E$5:$K$377,5,0)</f>
        <v>9.25</v>
      </c>
      <c r="M17" s="10"/>
      <c r="N17" s="10"/>
      <c r="O17" s="10"/>
      <c r="P17" s="12"/>
      <c r="Q17" s="13"/>
      <c r="R17" s="10"/>
      <c r="S17" s="10"/>
      <c r="T17" s="10" t="s">
        <v>79</v>
      </c>
      <c r="U17" s="10"/>
      <c r="V17" s="10" t="str">
        <f t="shared" si="1"/>
        <v>D3.2</v>
      </c>
      <c r="W17" s="14">
        <f t="shared" si="0"/>
        <v>27.25</v>
      </c>
      <c r="X17" s="14"/>
      <c r="Y17" s="8"/>
      <c r="Z17" s="15"/>
      <c r="AA17" s="16"/>
    </row>
    <row r="18" spans="1:27" s="17" customFormat="1" ht="16.5" customHeight="1" x14ac:dyDescent="0.25">
      <c r="A18" s="7" t="s">
        <v>80</v>
      </c>
      <c r="B18" s="8" t="s">
        <v>81</v>
      </c>
      <c r="C18" s="8" t="s">
        <v>82</v>
      </c>
      <c r="D18" s="8" t="s">
        <v>83</v>
      </c>
      <c r="E18" s="9" t="s">
        <v>1313</v>
      </c>
      <c r="F18" s="9" t="s">
        <v>25</v>
      </c>
      <c r="G18" s="10" t="s">
        <v>84</v>
      </c>
      <c r="H18" s="11">
        <f>VLOOKUP(D18,'[1]Ôn thi 10'!$E$5:$K$377,7,0)</f>
        <v>5.25</v>
      </c>
      <c r="I18" s="11"/>
      <c r="J18" s="11">
        <f>VLOOKUP(D18,'[1]Ôn thi 10'!$E$5:$K$377,6,0)</f>
        <v>7.5</v>
      </c>
      <c r="K18" s="10" t="s">
        <v>27</v>
      </c>
      <c r="L18" s="11">
        <f>VLOOKUP(D18,'[1]Ôn thi 10'!$E$5:$K$377,5,0)</f>
        <v>8.25</v>
      </c>
      <c r="M18" s="10"/>
      <c r="N18" s="10"/>
      <c r="O18" s="10"/>
      <c r="P18" s="12"/>
      <c r="Q18" s="13"/>
      <c r="R18" s="10"/>
      <c r="S18" s="10" t="s">
        <v>28</v>
      </c>
      <c r="T18" s="10"/>
      <c r="U18" s="10"/>
      <c r="V18" s="10" t="str">
        <f t="shared" si="1"/>
        <v>B2.3</v>
      </c>
      <c r="W18" s="14">
        <f t="shared" si="0"/>
        <v>21</v>
      </c>
      <c r="X18" s="14"/>
      <c r="Y18" s="8"/>
      <c r="Z18" s="15"/>
      <c r="AA18" s="16"/>
    </row>
    <row r="19" spans="1:27" s="17" customFormat="1" ht="16.5" customHeight="1" x14ac:dyDescent="0.25">
      <c r="A19" s="7" t="s">
        <v>85</v>
      </c>
      <c r="B19" s="8" t="s">
        <v>86</v>
      </c>
      <c r="C19" s="8" t="s">
        <v>87</v>
      </c>
      <c r="D19" s="8" t="s">
        <v>88</v>
      </c>
      <c r="E19" s="9" t="s">
        <v>89</v>
      </c>
      <c r="F19" s="9" t="s">
        <v>39</v>
      </c>
      <c r="G19" s="10" t="s">
        <v>52</v>
      </c>
      <c r="H19" s="11">
        <f>VLOOKUP(D19,'[1]Ôn thi 10'!$E$5:$K$377,7,0)</f>
        <v>7</v>
      </c>
      <c r="I19" s="11" t="s">
        <v>27</v>
      </c>
      <c r="J19" s="11">
        <f>VLOOKUP(D19,'[1]Ôn thi 10'!$E$5:$K$377,6,0)</f>
        <v>8</v>
      </c>
      <c r="K19" s="10" t="s">
        <v>52</v>
      </c>
      <c r="L19" s="11">
        <f>VLOOKUP(D19,'[1]Ôn thi 10'!$E$5:$K$377,5,0)</f>
        <v>6.75</v>
      </c>
      <c r="M19" s="10"/>
      <c r="N19" s="10"/>
      <c r="O19" s="10"/>
      <c r="P19" s="12"/>
      <c r="Q19" s="13"/>
      <c r="R19" s="10" t="s">
        <v>26</v>
      </c>
      <c r="S19" s="10"/>
      <c r="T19" s="10"/>
      <c r="U19" s="10"/>
      <c r="V19" s="10" t="str">
        <f t="shared" si="1"/>
        <v>B3.5</v>
      </c>
      <c r="W19" s="14">
        <f t="shared" si="0"/>
        <v>21.75</v>
      </c>
      <c r="X19" s="14" t="s">
        <v>90</v>
      </c>
      <c r="Y19" s="8" t="s">
        <v>91</v>
      </c>
      <c r="Z19" s="15"/>
      <c r="AA19" s="16"/>
    </row>
    <row r="20" spans="1:27" s="17" customFormat="1" ht="16.5" customHeight="1" x14ac:dyDescent="0.25">
      <c r="A20" s="7" t="s">
        <v>92</v>
      </c>
      <c r="B20" s="8" t="s">
        <v>93</v>
      </c>
      <c r="C20" s="8" t="s">
        <v>94</v>
      </c>
      <c r="D20" s="8" t="s">
        <v>95</v>
      </c>
      <c r="E20" s="9" t="s">
        <v>38</v>
      </c>
      <c r="F20" s="9" t="s">
        <v>25</v>
      </c>
      <c r="G20" s="10" t="s">
        <v>52</v>
      </c>
      <c r="H20" s="11">
        <f>VLOOKUP(D20,'[1]Ôn thi 10'!$E$5:$K$377,7,0)</f>
        <v>6.5</v>
      </c>
      <c r="I20" s="11" t="s">
        <v>27</v>
      </c>
      <c r="J20" s="11">
        <f>VLOOKUP(D20,'[1]Ôn thi 10'!$E$5:$K$377,6,0)</f>
        <v>8</v>
      </c>
      <c r="K20" s="10" t="s">
        <v>52</v>
      </c>
      <c r="L20" s="11">
        <f>VLOOKUP(D20,'[1]Ôn thi 10'!$E$5:$K$377,5,0)</f>
        <v>6.5</v>
      </c>
      <c r="M20" s="10"/>
      <c r="N20" s="10"/>
      <c r="O20" s="10"/>
      <c r="P20" s="10" t="s">
        <v>84</v>
      </c>
      <c r="Q20" s="13"/>
      <c r="R20" s="10"/>
      <c r="S20" s="10"/>
      <c r="T20" s="10"/>
      <c r="U20" s="10"/>
      <c r="V20" s="10" t="str">
        <f t="shared" si="1"/>
        <v>B3.4</v>
      </c>
      <c r="W20" s="14">
        <f t="shared" si="0"/>
        <v>21</v>
      </c>
      <c r="X20" s="14" t="s">
        <v>96</v>
      </c>
      <c r="Y20" s="8"/>
      <c r="Z20" s="15"/>
      <c r="AA20" s="16"/>
    </row>
    <row r="21" spans="1:27" s="17" customFormat="1" ht="16.5" customHeight="1" x14ac:dyDescent="0.25">
      <c r="A21" s="7" t="s">
        <v>97</v>
      </c>
      <c r="B21" s="8" t="s">
        <v>98</v>
      </c>
      <c r="C21" s="8" t="s">
        <v>99</v>
      </c>
      <c r="D21" s="8" t="s">
        <v>100</v>
      </c>
      <c r="E21" s="9" t="s">
        <v>101</v>
      </c>
      <c r="F21" s="9" t="s">
        <v>102</v>
      </c>
      <c r="G21" s="10" t="s">
        <v>84</v>
      </c>
      <c r="H21" s="11">
        <f>VLOOKUP(D21,'[1]Ôn thi 10'!$E$5:$K$377,7,0)</f>
        <v>4.75</v>
      </c>
      <c r="I21" s="11" t="s">
        <v>27</v>
      </c>
      <c r="J21" s="11">
        <f>VLOOKUP(D21,'[1]Ôn thi 10'!$E$5:$K$377,6,0)</f>
        <v>8</v>
      </c>
      <c r="K21" s="10" t="s">
        <v>52</v>
      </c>
      <c r="L21" s="11">
        <f>VLOOKUP(D21,'[1]Ôn thi 10'!$E$5:$K$377,5,0)</f>
        <v>6</v>
      </c>
      <c r="M21" s="10"/>
      <c r="N21" s="10"/>
      <c r="O21" s="10"/>
      <c r="P21" s="10" t="s">
        <v>84</v>
      </c>
      <c r="Q21" s="13"/>
      <c r="R21" s="10"/>
      <c r="S21" s="10"/>
      <c r="T21" s="10"/>
      <c r="U21" s="10"/>
      <c r="V21" s="10" t="str">
        <f t="shared" si="1"/>
        <v>B3.4</v>
      </c>
      <c r="W21" s="14">
        <f t="shared" si="0"/>
        <v>18.75</v>
      </c>
      <c r="X21" s="14"/>
      <c r="Y21" s="8" t="s">
        <v>91</v>
      </c>
      <c r="Z21" s="15"/>
      <c r="AA21" s="16"/>
    </row>
    <row r="22" spans="1:27" s="17" customFormat="1" ht="16.5" customHeight="1" x14ac:dyDescent="0.25">
      <c r="A22" s="7" t="s">
        <v>103</v>
      </c>
      <c r="B22" s="8" t="s">
        <v>104</v>
      </c>
      <c r="C22" s="8" t="s">
        <v>105</v>
      </c>
      <c r="D22" s="8" t="s">
        <v>106</v>
      </c>
      <c r="E22" s="9" t="s">
        <v>107</v>
      </c>
      <c r="F22" s="9" t="s">
        <v>25</v>
      </c>
      <c r="G22" s="10"/>
      <c r="H22" s="11">
        <f>VLOOKUP(D22,'[1]Ôn thi 10'!$E$5:$K$377,7,0)</f>
        <v>9</v>
      </c>
      <c r="I22" s="11" t="s">
        <v>27</v>
      </c>
      <c r="J22" s="11">
        <f>VLOOKUP(D22,'[1]Ôn thi 10'!$E$5:$K$377,6,0)</f>
        <v>8</v>
      </c>
      <c r="K22" s="10" t="s">
        <v>52</v>
      </c>
      <c r="L22" s="11">
        <f>VLOOKUP(D22,'[1]Ôn thi 10'!$E$5:$K$377,5,0)</f>
        <v>6</v>
      </c>
      <c r="M22" s="10" t="s">
        <v>108</v>
      </c>
      <c r="N22" s="10"/>
      <c r="O22" s="10"/>
      <c r="P22" s="12"/>
      <c r="Q22" s="13"/>
      <c r="R22" s="10"/>
      <c r="S22" s="10"/>
      <c r="T22" s="10"/>
      <c r="U22" s="10"/>
      <c r="V22" s="10" t="str">
        <f t="shared" si="1"/>
        <v>B2.4</v>
      </c>
      <c r="W22" s="14">
        <f t="shared" si="0"/>
        <v>23</v>
      </c>
      <c r="X22" s="14"/>
      <c r="Y22" s="8"/>
      <c r="Z22" s="15"/>
      <c r="AA22" s="16"/>
    </row>
    <row r="23" spans="1:27" s="17" customFormat="1" ht="16.5" customHeight="1" x14ac:dyDescent="0.25">
      <c r="A23" s="7" t="s">
        <v>109</v>
      </c>
      <c r="B23" s="8" t="s">
        <v>110</v>
      </c>
      <c r="C23" s="8" t="s">
        <v>111</v>
      </c>
      <c r="D23" s="8" t="s">
        <v>112</v>
      </c>
      <c r="E23" s="9" t="s">
        <v>89</v>
      </c>
      <c r="F23" s="9" t="s">
        <v>39</v>
      </c>
      <c r="G23" s="18" t="s">
        <v>44</v>
      </c>
      <c r="H23" s="19">
        <f>VLOOKUP(D23,'[1]Ôn thi 10'!$E$5:$K$377,7,0)</f>
        <v>6.25</v>
      </c>
      <c r="I23" s="19" t="s">
        <v>27</v>
      </c>
      <c r="J23" s="19">
        <f>VLOOKUP(D23,'[1]Ôn thi 10'!$E$5:$K$377,6,0)</f>
        <v>8</v>
      </c>
      <c r="K23" s="18" t="s">
        <v>44</v>
      </c>
      <c r="L23" s="19">
        <f>VLOOKUP(D23,'[1]Ôn thi 10'!$E$5:$K$377,5,0)</f>
        <v>5.75</v>
      </c>
      <c r="M23" s="18"/>
      <c r="N23" s="18"/>
      <c r="O23" s="18" t="s">
        <v>44</v>
      </c>
      <c r="P23" s="18"/>
      <c r="Q23" s="21"/>
      <c r="R23" s="18"/>
      <c r="S23" s="18"/>
      <c r="T23" s="18"/>
      <c r="U23" s="18"/>
      <c r="V23" s="10" t="str">
        <f t="shared" si="1"/>
        <v>B3.3</v>
      </c>
      <c r="W23" s="14">
        <f t="shared" si="0"/>
        <v>20</v>
      </c>
      <c r="X23" s="14"/>
      <c r="Y23" s="8"/>
      <c r="Z23" s="15"/>
      <c r="AA23" s="16"/>
    </row>
    <row r="24" spans="1:27" s="17" customFormat="1" ht="16.5" customHeight="1" x14ac:dyDescent="0.25">
      <c r="A24" s="7" t="s">
        <v>113</v>
      </c>
      <c r="B24" s="8" t="s">
        <v>114</v>
      </c>
      <c r="C24" s="8" t="s">
        <v>71</v>
      </c>
      <c r="D24" s="8" t="s">
        <v>115</v>
      </c>
      <c r="E24" s="9" t="s">
        <v>1313</v>
      </c>
      <c r="F24" s="9" t="s">
        <v>116</v>
      </c>
      <c r="G24" s="10" t="s">
        <v>44</v>
      </c>
      <c r="H24" s="11">
        <f>VLOOKUP(D24,'[1]Ôn thi 10'!$E$5:$K$377,7,0)</f>
        <v>6</v>
      </c>
      <c r="I24" s="11" t="s">
        <v>27</v>
      </c>
      <c r="J24" s="11">
        <f>VLOOKUP(D24,'[1]Ôn thi 10'!$E$5:$K$377,6,0)</f>
        <v>8</v>
      </c>
      <c r="K24" s="10" t="s">
        <v>44</v>
      </c>
      <c r="L24" s="11">
        <f>VLOOKUP(D24,'[1]Ôn thi 10'!$E$5:$K$377,5,0)</f>
        <v>5.75</v>
      </c>
      <c r="M24" s="10"/>
      <c r="N24" s="10"/>
      <c r="O24" s="10"/>
      <c r="P24" s="10" t="s">
        <v>84</v>
      </c>
      <c r="Q24" s="13"/>
      <c r="R24" s="10"/>
      <c r="S24" s="10"/>
      <c r="T24" s="10"/>
      <c r="U24" s="10"/>
      <c r="V24" s="10" t="str">
        <f t="shared" si="1"/>
        <v>B3.4</v>
      </c>
      <c r="W24" s="14">
        <f t="shared" si="0"/>
        <v>19.75</v>
      </c>
      <c r="X24" s="14"/>
      <c r="Y24" s="8"/>
      <c r="Z24" s="15"/>
      <c r="AA24" s="16"/>
    </row>
    <row r="25" spans="1:27" s="17" customFormat="1" ht="16.5" customHeight="1" x14ac:dyDescent="0.25">
      <c r="A25" s="7" t="s">
        <v>117</v>
      </c>
      <c r="B25" s="8" t="s">
        <v>118</v>
      </c>
      <c r="C25" s="8" t="s">
        <v>119</v>
      </c>
      <c r="D25" s="8" t="s">
        <v>120</v>
      </c>
      <c r="E25" s="9" t="s">
        <v>121</v>
      </c>
      <c r="F25" s="9" t="s">
        <v>122</v>
      </c>
      <c r="G25" s="10" t="s">
        <v>44</v>
      </c>
      <c r="H25" s="11">
        <f>VLOOKUP(D25,'[1]Ôn thi 10'!$E$5:$K$377,7,0)</f>
        <v>6</v>
      </c>
      <c r="I25" s="11" t="s">
        <v>27</v>
      </c>
      <c r="J25" s="11">
        <f>VLOOKUP(D25,'[1]Ôn thi 10'!$E$5:$K$377,6,0)</f>
        <v>8</v>
      </c>
      <c r="K25" s="10" t="s">
        <v>44</v>
      </c>
      <c r="L25" s="11">
        <f>VLOOKUP(D25,'[1]Ôn thi 10'!$E$5:$K$377,5,0)</f>
        <v>5.5</v>
      </c>
      <c r="M25" s="10"/>
      <c r="N25" s="10"/>
      <c r="O25" s="10"/>
      <c r="P25" s="12"/>
      <c r="Q25" s="13"/>
      <c r="R25" s="10" t="s">
        <v>26</v>
      </c>
      <c r="S25" s="10"/>
      <c r="T25" s="10"/>
      <c r="U25" s="10"/>
      <c r="V25" s="10" t="str">
        <f t="shared" si="1"/>
        <v>B3.5</v>
      </c>
      <c r="W25" s="14">
        <f t="shared" si="0"/>
        <v>19.5</v>
      </c>
      <c r="X25" s="14" t="s">
        <v>123</v>
      </c>
      <c r="Y25" s="8"/>
      <c r="Z25" s="15"/>
      <c r="AA25" s="16"/>
    </row>
    <row r="26" spans="1:27" s="17" customFormat="1" ht="16.5" customHeight="1" x14ac:dyDescent="0.25">
      <c r="A26" s="7" t="s">
        <v>124</v>
      </c>
      <c r="B26" s="8" t="s">
        <v>125</v>
      </c>
      <c r="C26" s="8" t="s">
        <v>126</v>
      </c>
      <c r="D26" s="8" t="s">
        <v>127</v>
      </c>
      <c r="E26" s="9"/>
      <c r="F26" s="9"/>
      <c r="G26" s="10" t="s">
        <v>52</v>
      </c>
      <c r="H26" s="11">
        <f>VLOOKUP(D26,'[1]Ôn thi 10'!$E$5:$K$377,7,0)</f>
        <v>6.75</v>
      </c>
      <c r="I26" s="11" t="s">
        <v>27</v>
      </c>
      <c r="J26" s="11">
        <f>VLOOKUP(D26,'[1]Ôn thi 10'!$E$5:$K$377,6,0)</f>
        <v>8</v>
      </c>
      <c r="K26" s="10" t="s">
        <v>44</v>
      </c>
      <c r="L26" s="11">
        <f>VLOOKUP(D26,'[1]Ôn thi 10'!$E$5:$K$377,5,0)</f>
        <v>5.25</v>
      </c>
      <c r="M26" s="10"/>
      <c r="N26" s="10"/>
      <c r="O26" s="10"/>
      <c r="P26" s="12"/>
      <c r="Q26" s="13"/>
      <c r="R26" s="10" t="s">
        <v>26</v>
      </c>
      <c r="S26" s="10"/>
      <c r="T26" s="10"/>
      <c r="U26" s="10"/>
      <c r="V26" s="10" t="str">
        <f t="shared" si="1"/>
        <v>B3.5</v>
      </c>
      <c r="W26" s="14">
        <f t="shared" si="0"/>
        <v>20</v>
      </c>
      <c r="X26" s="14"/>
      <c r="Y26" s="8"/>
      <c r="Z26" s="15"/>
      <c r="AA26" s="16"/>
    </row>
    <row r="27" spans="1:27" s="17" customFormat="1" ht="16.5" customHeight="1" x14ac:dyDescent="0.25">
      <c r="A27" s="7" t="s">
        <v>128</v>
      </c>
      <c r="B27" s="8" t="s">
        <v>129</v>
      </c>
      <c r="C27" s="8" t="s">
        <v>36</v>
      </c>
      <c r="D27" s="8" t="s">
        <v>130</v>
      </c>
      <c r="E27" s="9" t="s">
        <v>131</v>
      </c>
      <c r="F27" s="9" t="s">
        <v>25</v>
      </c>
      <c r="G27" s="10" t="s">
        <v>84</v>
      </c>
      <c r="H27" s="11">
        <f>VLOOKUP(D27,'[1]Ôn thi 10'!$E$5:$K$377,7,0)</f>
        <v>5.25</v>
      </c>
      <c r="I27" s="11" t="s">
        <v>27</v>
      </c>
      <c r="J27" s="11">
        <f>VLOOKUP(D27,'[1]Ôn thi 10'!$E$5:$K$377,6,0)</f>
        <v>8</v>
      </c>
      <c r="K27" s="10"/>
      <c r="L27" s="11">
        <f>VLOOKUP(D27,'[1]Ôn thi 10'!$E$5:$K$377,5,0)</f>
        <v>7.75</v>
      </c>
      <c r="M27" s="10"/>
      <c r="N27" s="10"/>
      <c r="O27" s="10"/>
      <c r="P27" s="12"/>
      <c r="Q27" s="13"/>
      <c r="R27" s="10"/>
      <c r="S27" s="10" t="s">
        <v>28</v>
      </c>
      <c r="T27" s="10"/>
      <c r="U27" s="10"/>
      <c r="V27" s="10" t="str">
        <f t="shared" si="1"/>
        <v>B2.3</v>
      </c>
      <c r="W27" s="14">
        <f t="shared" si="0"/>
        <v>21</v>
      </c>
      <c r="X27" s="14" t="s">
        <v>132</v>
      </c>
      <c r="Y27" s="8"/>
      <c r="Z27" s="15"/>
      <c r="AA27" s="16"/>
    </row>
    <row r="28" spans="1:27" s="17" customFormat="1" ht="16.5" customHeight="1" x14ac:dyDescent="0.25">
      <c r="A28" s="7" t="s">
        <v>133</v>
      </c>
      <c r="B28" s="8" t="s">
        <v>134</v>
      </c>
      <c r="C28" s="8" t="s">
        <v>135</v>
      </c>
      <c r="D28" s="8" t="s">
        <v>136</v>
      </c>
      <c r="E28" s="9" t="s">
        <v>137</v>
      </c>
      <c r="F28" s="9" t="s">
        <v>138</v>
      </c>
      <c r="G28" s="10" t="s">
        <v>84</v>
      </c>
      <c r="H28" s="11">
        <f>VLOOKUP(D28,'[1]Ôn thi 10'!$E$5:$K$377,7,0)</f>
        <v>5.25</v>
      </c>
      <c r="I28" s="11" t="s">
        <v>27</v>
      </c>
      <c r="J28" s="11">
        <f>VLOOKUP(D28,'[1]Ôn thi 10'!$E$5:$K$377,6,0)</f>
        <v>8</v>
      </c>
      <c r="K28" s="10" t="s">
        <v>44</v>
      </c>
      <c r="L28" s="11">
        <f>VLOOKUP(D28,'[1]Ôn thi 10'!$E$5:$K$377,5,0)</f>
        <v>5.25</v>
      </c>
      <c r="M28" s="10"/>
      <c r="N28" s="10"/>
      <c r="O28" s="10"/>
      <c r="P28" s="12"/>
      <c r="Q28" s="13"/>
      <c r="R28" s="10" t="s">
        <v>26</v>
      </c>
      <c r="S28" s="10"/>
      <c r="T28" s="10"/>
      <c r="U28" s="10"/>
      <c r="V28" s="10" t="str">
        <f t="shared" si="1"/>
        <v>B3.5</v>
      </c>
      <c r="W28" s="14">
        <f t="shared" si="0"/>
        <v>18.5</v>
      </c>
      <c r="X28" s="14"/>
      <c r="Y28" s="8"/>
      <c r="Z28" s="15"/>
      <c r="AA28" s="16"/>
    </row>
    <row r="29" spans="1:27" s="17" customFormat="1" ht="16.5" customHeight="1" x14ac:dyDescent="0.25">
      <c r="A29" s="7" t="s">
        <v>139</v>
      </c>
      <c r="B29" s="8" t="s">
        <v>140</v>
      </c>
      <c r="C29" s="8" t="s">
        <v>82</v>
      </c>
      <c r="D29" s="8" t="s">
        <v>141</v>
      </c>
      <c r="E29" s="9" t="s">
        <v>142</v>
      </c>
      <c r="F29" s="9" t="s">
        <v>39</v>
      </c>
      <c r="G29" s="10" t="s">
        <v>52</v>
      </c>
      <c r="H29" s="11">
        <f>VLOOKUP(D29,'[1]Ôn thi 10'!$E$5:$K$377,7,0)</f>
        <v>6.75</v>
      </c>
      <c r="I29" s="11" t="s">
        <v>27</v>
      </c>
      <c r="J29" s="11">
        <f>VLOOKUP(D29,'[1]Ôn thi 10'!$E$5:$K$377,6,0)</f>
        <v>8</v>
      </c>
      <c r="K29" s="10" t="s">
        <v>26</v>
      </c>
      <c r="L29" s="11">
        <f>VLOOKUP(D29,'[1]Ôn thi 10'!$E$5:$K$377,5,0)</f>
        <v>3.5</v>
      </c>
      <c r="M29" s="10"/>
      <c r="N29" s="10"/>
      <c r="O29" s="10"/>
      <c r="P29" s="12"/>
      <c r="Q29" s="13"/>
      <c r="R29" s="10" t="s">
        <v>26</v>
      </c>
      <c r="S29" s="10"/>
      <c r="T29" s="10"/>
      <c r="U29" s="10"/>
      <c r="V29" s="10" t="str">
        <f t="shared" si="1"/>
        <v>B3.5</v>
      </c>
      <c r="W29" s="14">
        <f t="shared" si="0"/>
        <v>18.25</v>
      </c>
      <c r="X29" s="14"/>
      <c r="Y29" s="8"/>
      <c r="Z29" s="15"/>
      <c r="AA29" s="16"/>
    </row>
    <row r="30" spans="1:27" s="17" customFormat="1" ht="16.5" customHeight="1" x14ac:dyDescent="0.25">
      <c r="A30" s="7" t="s">
        <v>143</v>
      </c>
      <c r="B30" s="8" t="s">
        <v>144</v>
      </c>
      <c r="C30" s="8" t="s">
        <v>36</v>
      </c>
      <c r="D30" s="8" t="s">
        <v>145</v>
      </c>
      <c r="E30" s="9" t="s">
        <v>1313</v>
      </c>
      <c r="F30" s="9" t="s">
        <v>25</v>
      </c>
      <c r="G30" s="10" t="s">
        <v>52</v>
      </c>
      <c r="H30" s="11">
        <f>VLOOKUP(D30,'[1]Ôn thi 10'!$E$5:$K$377,7,0)</f>
        <v>6.5</v>
      </c>
      <c r="I30" s="11"/>
      <c r="J30" s="11">
        <f>VLOOKUP(D30,'[1]Ôn thi 10'!$E$5:$K$377,6,0)</f>
        <v>7</v>
      </c>
      <c r="K30" s="10" t="s">
        <v>27</v>
      </c>
      <c r="L30" s="11">
        <f>VLOOKUP(D30,'[1]Ôn thi 10'!$E$5:$K$377,5,0)</f>
        <v>7.5</v>
      </c>
      <c r="M30" s="10"/>
      <c r="N30" s="10" t="s">
        <v>52</v>
      </c>
      <c r="O30" s="10"/>
      <c r="P30" s="12"/>
      <c r="Q30" s="13"/>
      <c r="R30" s="10"/>
      <c r="S30" s="10"/>
      <c r="T30" s="10"/>
      <c r="U30" s="10"/>
      <c r="V30" s="10" t="str">
        <f t="shared" si="1"/>
        <v>B3.2</v>
      </c>
      <c r="W30" s="14">
        <f t="shared" si="0"/>
        <v>21</v>
      </c>
      <c r="X30" s="14" t="s">
        <v>146</v>
      </c>
      <c r="Y30" s="8"/>
      <c r="Z30" s="15"/>
      <c r="AA30" s="16"/>
    </row>
    <row r="31" spans="1:27" s="17" customFormat="1" ht="16.5" customHeight="1" x14ac:dyDescent="0.25">
      <c r="A31" s="7" t="s">
        <v>147</v>
      </c>
      <c r="B31" s="8" t="s">
        <v>148</v>
      </c>
      <c r="C31" s="8" t="s">
        <v>149</v>
      </c>
      <c r="D31" s="8" t="s">
        <v>150</v>
      </c>
      <c r="E31" s="9" t="s">
        <v>1313</v>
      </c>
      <c r="F31" s="9" t="s">
        <v>25</v>
      </c>
      <c r="G31" s="10" t="s">
        <v>28</v>
      </c>
      <c r="H31" s="11">
        <f>VLOOKUP(D31,'[1]Ôn thi 10'!$E$5:$K$377,7,0)</f>
        <v>3</v>
      </c>
      <c r="I31" s="11" t="s">
        <v>27</v>
      </c>
      <c r="J31" s="11">
        <f>VLOOKUP(D31,'[1]Ôn thi 10'!$E$5:$K$377,6,0)</f>
        <v>8</v>
      </c>
      <c r="K31" s="10"/>
      <c r="L31" s="11">
        <f>VLOOKUP(D31,'[1]Ôn thi 10'!$E$5:$K$377,5,0)</f>
        <v>9.75</v>
      </c>
      <c r="M31" s="10"/>
      <c r="N31" s="10"/>
      <c r="O31" s="10"/>
      <c r="P31" s="10"/>
      <c r="Q31" s="13"/>
      <c r="R31" s="10"/>
      <c r="S31" s="10" t="str">
        <f>VLOOKUP(D31,'[2]Xếp lịch'!$D$6:$R$307,15,0)</f>
        <v>B2.5</v>
      </c>
      <c r="T31" s="10"/>
      <c r="U31" s="10"/>
      <c r="V31" s="10" t="str">
        <f t="shared" si="1"/>
        <v>B2.5</v>
      </c>
      <c r="W31" s="14">
        <f t="shared" si="0"/>
        <v>20.75</v>
      </c>
      <c r="X31" s="14" t="s">
        <v>151</v>
      </c>
      <c r="Y31" s="8"/>
      <c r="Z31" s="15"/>
      <c r="AA31" s="16"/>
    </row>
    <row r="32" spans="1:27" s="17" customFormat="1" ht="16.5" customHeight="1" x14ac:dyDescent="0.25">
      <c r="A32" s="7" t="s">
        <v>152</v>
      </c>
      <c r="B32" s="8" t="s">
        <v>153</v>
      </c>
      <c r="C32" s="8" t="s">
        <v>154</v>
      </c>
      <c r="D32" s="8" t="s">
        <v>155</v>
      </c>
      <c r="E32" s="9" t="s">
        <v>101</v>
      </c>
      <c r="F32" s="9" t="s">
        <v>39</v>
      </c>
      <c r="G32" s="10" t="s">
        <v>84</v>
      </c>
      <c r="H32" s="11">
        <f>VLOOKUP(D32,'[1]Ôn thi 10'!$E$5:$K$377,7,0)</f>
        <v>5</v>
      </c>
      <c r="I32" s="11" t="s">
        <v>27</v>
      </c>
      <c r="J32" s="11">
        <f>VLOOKUP(D32,'[1]Ôn thi 10'!$E$5:$K$377,6,0)</f>
        <v>7.5</v>
      </c>
      <c r="K32" s="10" t="s">
        <v>27</v>
      </c>
      <c r="L32" s="11">
        <f>VLOOKUP(D32,'[1]Ôn thi 10'!$E$5:$K$377,5,0)</f>
        <v>9.25</v>
      </c>
      <c r="M32" s="10"/>
      <c r="N32" s="10"/>
      <c r="O32" s="10"/>
      <c r="P32" s="12"/>
      <c r="Q32" s="13"/>
      <c r="R32" s="10"/>
      <c r="S32" s="10" t="str">
        <f>VLOOKUP(D32,'[2]Xếp lịch'!$D$6:$R$307,15,0)</f>
        <v>B2.5</v>
      </c>
      <c r="T32" s="10"/>
      <c r="U32" s="10"/>
      <c r="V32" s="10" t="str">
        <f t="shared" si="1"/>
        <v>B2.5</v>
      </c>
      <c r="W32" s="14">
        <f t="shared" si="0"/>
        <v>21.75</v>
      </c>
      <c r="X32" s="14" t="s">
        <v>29</v>
      </c>
      <c r="Y32" s="8"/>
      <c r="Z32" s="15"/>
      <c r="AA32" s="16"/>
    </row>
    <row r="33" spans="1:27" s="17" customFormat="1" ht="16.5" customHeight="1" x14ac:dyDescent="0.25">
      <c r="A33" s="7" t="s">
        <v>156</v>
      </c>
      <c r="B33" s="8" t="s">
        <v>157</v>
      </c>
      <c r="C33" s="8" t="s">
        <v>126</v>
      </c>
      <c r="D33" s="8" t="s">
        <v>158</v>
      </c>
      <c r="E33" s="9" t="s">
        <v>1313</v>
      </c>
      <c r="F33" s="9" t="s">
        <v>25</v>
      </c>
      <c r="G33" s="10" t="s">
        <v>26</v>
      </c>
      <c r="H33" s="11">
        <f>VLOOKUP(D33,'[1]Ôn thi 10'!$E$5:$K$377,7,0)</f>
        <v>4.25</v>
      </c>
      <c r="I33" s="11"/>
      <c r="J33" s="11">
        <f>VLOOKUP(D33,'[1]Ôn thi 10'!$E$5:$K$377,6,0)</f>
        <v>6</v>
      </c>
      <c r="K33" s="10" t="s">
        <v>27</v>
      </c>
      <c r="L33" s="11">
        <f>VLOOKUP(D33,'[1]Ôn thi 10'!$E$5:$K$377,5,0)</f>
        <v>7.5</v>
      </c>
      <c r="M33" s="10"/>
      <c r="N33" s="10"/>
      <c r="O33" s="10"/>
      <c r="P33" s="12"/>
      <c r="Q33" s="13"/>
      <c r="R33" s="10"/>
      <c r="S33" s="10" t="s">
        <v>28</v>
      </c>
      <c r="T33" s="10"/>
      <c r="U33" s="10"/>
      <c r="V33" s="10" t="str">
        <f t="shared" si="1"/>
        <v>B2.3</v>
      </c>
      <c r="W33" s="14">
        <f t="shared" si="0"/>
        <v>17.75</v>
      </c>
      <c r="X33" s="14"/>
      <c r="Y33" s="22" t="s">
        <v>159</v>
      </c>
      <c r="Z33" s="15"/>
      <c r="AA33" s="16"/>
    </row>
    <row r="34" spans="1:27" s="17" customFormat="1" ht="16.5" customHeight="1" x14ac:dyDescent="0.25">
      <c r="A34" s="7" t="s">
        <v>160</v>
      </c>
      <c r="B34" s="8" t="s">
        <v>161</v>
      </c>
      <c r="C34" s="8" t="s">
        <v>162</v>
      </c>
      <c r="D34" s="8" t="s">
        <v>163</v>
      </c>
      <c r="E34" s="9" t="s">
        <v>89</v>
      </c>
      <c r="F34" s="9" t="s">
        <v>39</v>
      </c>
      <c r="G34" s="10" t="s">
        <v>27</v>
      </c>
      <c r="H34" s="11">
        <f>VLOOKUP(D34,'[1]Ôn thi 10'!$E$5:$K$377,7,0)</f>
        <v>8</v>
      </c>
      <c r="I34" s="11" t="s">
        <v>27</v>
      </c>
      <c r="J34" s="11">
        <f>VLOOKUP(D34,'[1]Ôn thi 10'!$E$5:$K$377,6,0)</f>
        <v>7.5</v>
      </c>
      <c r="K34" s="10" t="s">
        <v>27</v>
      </c>
      <c r="L34" s="11">
        <f>VLOOKUP(D34,'[1]Ôn thi 10'!$E$5:$K$377,5,0)</f>
        <v>9</v>
      </c>
      <c r="M34" s="10"/>
      <c r="N34" s="10"/>
      <c r="O34" s="10"/>
      <c r="P34" s="12"/>
      <c r="Q34" s="13"/>
      <c r="R34" s="10"/>
      <c r="S34" s="10" t="str">
        <f>VLOOKUP(D34,'[2]Xếp lịch'!$D$6:$R$307,15,0)</f>
        <v>B2.5</v>
      </c>
      <c r="T34" s="10"/>
      <c r="U34" s="10"/>
      <c r="V34" s="10" t="str">
        <f t="shared" si="1"/>
        <v>B2.5</v>
      </c>
      <c r="W34" s="14">
        <f t="shared" si="0"/>
        <v>24.5</v>
      </c>
      <c r="X34" s="14" t="s">
        <v>164</v>
      </c>
      <c r="Y34" s="8"/>
      <c r="Z34" s="15"/>
      <c r="AA34" s="16"/>
    </row>
    <row r="35" spans="1:27" s="17" customFormat="1" ht="16.5" customHeight="1" x14ac:dyDescent="0.25">
      <c r="A35" s="7" t="s">
        <v>165</v>
      </c>
      <c r="B35" s="8" t="s">
        <v>166</v>
      </c>
      <c r="C35" s="8" t="s">
        <v>167</v>
      </c>
      <c r="D35" s="8" t="s">
        <v>168</v>
      </c>
      <c r="E35" s="9" t="s">
        <v>169</v>
      </c>
      <c r="F35" s="9" t="s">
        <v>138</v>
      </c>
      <c r="G35" s="10" t="s">
        <v>27</v>
      </c>
      <c r="H35" s="11">
        <f>VLOOKUP(D35,'[1]Ôn thi 10'!$E$5:$K$377,7,0)</f>
        <v>7.5</v>
      </c>
      <c r="I35" s="11" t="s">
        <v>27</v>
      </c>
      <c r="J35" s="11">
        <f>VLOOKUP(D35,'[1]Ôn thi 10'!$E$5:$K$377,6,0)</f>
        <v>7.5</v>
      </c>
      <c r="K35" s="10" t="s">
        <v>27</v>
      </c>
      <c r="L35" s="11">
        <f>VLOOKUP(D35,'[1]Ôn thi 10'!$E$5:$K$377,5,0)</f>
        <v>9</v>
      </c>
      <c r="M35" s="10"/>
      <c r="N35" s="10"/>
      <c r="O35" s="10"/>
      <c r="P35" s="12"/>
      <c r="Q35" s="13"/>
      <c r="R35" s="10"/>
      <c r="S35" s="10" t="str">
        <f>VLOOKUP(D35,'[2]Xếp lịch'!$D$6:$R$307,15,0)</f>
        <v>B2.5</v>
      </c>
      <c r="T35" s="10"/>
      <c r="U35" s="10"/>
      <c r="V35" s="10" t="str">
        <f t="shared" si="1"/>
        <v>B2.5</v>
      </c>
      <c r="W35" s="14">
        <f t="shared" si="0"/>
        <v>24</v>
      </c>
      <c r="X35" s="14"/>
      <c r="Y35" s="8"/>
      <c r="Z35" s="15"/>
      <c r="AA35" s="16"/>
    </row>
    <row r="36" spans="1:27" s="17" customFormat="1" ht="16.5" customHeight="1" x14ac:dyDescent="0.25">
      <c r="A36" s="7" t="s">
        <v>170</v>
      </c>
      <c r="B36" s="8" t="s">
        <v>171</v>
      </c>
      <c r="C36" s="8" t="s">
        <v>172</v>
      </c>
      <c r="D36" s="8" t="s">
        <v>173</v>
      </c>
      <c r="E36" s="9" t="s">
        <v>142</v>
      </c>
      <c r="F36" s="9" t="s">
        <v>39</v>
      </c>
      <c r="G36" s="10" t="s">
        <v>44</v>
      </c>
      <c r="H36" s="11">
        <f>VLOOKUP(D36,'[1]Ôn thi 10'!$E$5:$K$377,7,0)</f>
        <v>5.5</v>
      </c>
      <c r="I36" s="11" t="s">
        <v>27</v>
      </c>
      <c r="J36" s="11">
        <f>VLOOKUP(D36,'[1]Ôn thi 10'!$E$5:$K$377,6,0)</f>
        <v>7.5</v>
      </c>
      <c r="K36" s="10" t="s">
        <v>27</v>
      </c>
      <c r="L36" s="11">
        <f>VLOOKUP(D36,'[1]Ôn thi 10'!$E$5:$K$377,5,0)</f>
        <v>7.75</v>
      </c>
      <c r="M36" s="10"/>
      <c r="N36" s="10"/>
      <c r="O36" s="10"/>
      <c r="P36" s="12"/>
      <c r="Q36" s="13"/>
      <c r="R36" s="10"/>
      <c r="S36" s="10" t="str">
        <f>VLOOKUP(D36,'[2]Xếp lịch'!$D$6:$R$307,15,0)</f>
        <v>B2.5</v>
      </c>
      <c r="T36" s="10"/>
      <c r="U36" s="10"/>
      <c r="V36" s="10" t="str">
        <f t="shared" si="1"/>
        <v>B2.5</v>
      </c>
      <c r="W36" s="14">
        <f t="shared" si="0"/>
        <v>20.75</v>
      </c>
      <c r="X36" s="14"/>
      <c r="Y36" s="8"/>
      <c r="Z36" s="15"/>
      <c r="AA36" s="16"/>
    </row>
    <row r="37" spans="1:27" s="17" customFormat="1" ht="16.5" customHeight="1" x14ac:dyDescent="0.25">
      <c r="A37" s="7" t="s">
        <v>174</v>
      </c>
      <c r="B37" s="8" t="s">
        <v>175</v>
      </c>
      <c r="C37" s="8" t="s">
        <v>36</v>
      </c>
      <c r="D37" s="8" t="s">
        <v>176</v>
      </c>
      <c r="E37" s="9" t="s">
        <v>1313</v>
      </c>
      <c r="F37" s="9" t="s">
        <v>25</v>
      </c>
      <c r="G37" s="10"/>
      <c r="H37" s="11">
        <f>VLOOKUP(D37,'[1]Ôn thi 10'!$E$5:$K$377,7,0)</f>
        <v>7.5</v>
      </c>
      <c r="I37" s="11"/>
      <c r="J37" s="11">
        <f>VLOOKUP(D37,'[1]Ôn thi 10'!$E$5:$K$377,6,0)</f>
        <v>8</v>
      </c>
      <c r="K37" s="10" t="s">
        <v>27</v>
      </c>
      <c r="L37" s="11">
        <f>VLOOKUP(D37,'[1]Ôn thi 10'!$E$5:$K$377,5,0)</f>
        <v>7.25</v>
      </c>
      <c r="M37" s="10" t="s">
        <v>27</v>
      </c>
      <c r="N37" s="10"/>
      <c r="O37" s="10"/>
      <c r="P37" s="12"/>
      <c r="Q37" s="13"/>
      <c r="R37" s="10"/>
      <c r="S37" s="10"/>
      <c r="T37" s="10"/>
      <c r="U37" s="10"/>
      <c r="V37" s="10" t="str">
        <f t="shared" si="1"/>
        <v>B3.1</v>
      </c>
      <c r="W37" s="14">
        <f t="shared" si="0"/>
        <v>22.75</v>
      </c>
      <c r="X37" s="14"/>
      <c r="Y37" s="8"/>
      <c r="Z37" s="15"/>
      <c r="AA37" s="16"/>
    </row>
    <row r="38" spans="1:27" s="17" customFormat="1" ht="16.5" customHeight="1" x14ac:dyDescent="0.25">
      <c r="A38" s="7" t="s">
        <v>177</v>
      </c>
      <c r="B38" s="8" t="s">
        <v>178</v>
      </c>
      <c r="C38" s="8" t="s">
        <v>82</v>
      </c>
      <c r="D38" s="8" t="s">
        <v>179</v>
      </c>
      <c r="E38" s="9" t="s">
        <v>1313</v>
      </c>
      <c r="F38" s="9" t="s">
        <v>25</v>
      </c>
      <c r="G38" s="10" t="s">
        <v>27</v>
      </c>
      <c r="H38" s="11">
        <f>VLOOKUP(D38,'[1]Ôn thi 10'!$E$5:$K$377,7,0)</f>
        <v>8</v>
      </c>
      <c r="I38" s="11"/>
      <c r="J38" s="11">
        <f>VLOOKUP(D38,'[1]Ôn thi 10'!$E$5:$K$377,6,0)</f>
        <v>5.5</v>
      </c>
      <c r="K38" s="10" t="s">
        <v>27</v>
      </c>
      <c r="L38" s="11">
        <f>VLOOKUP(D38,'[1]Ôn thi 10'!$E$5:$K$377,5,0)</f>
        <v>7</v>
      </c>
      <c r="M38" s="10"/>
      <c r="N38" s="10" t="s">
        <v>52</v>
      </c>
      <c r="O38" s="10"/>
      <c r="P38" s="12"/>
      <c r="Q38" s="13"/>
      <c r="R38" s="10"/>
      <c r="S38" s="10"/>
      <c r="T38" s="10"/>
      <c r="U38" s="10"/>
      <c r="V38" s="10" t="str">
        <f t="shared" si="1"/>
        <v>B3.2</v>
      </c>
      <c r="W38" s="14">
        <f t="shared" si="0"/>
        <v>20.5</v>
      </c>
      <c r="X38" s="14"/>
      <c r="Y38" s="8"/>
      <c r="Z38" s="15"/>
      <c r="AA38" s="16"/>
    </row>
    <row r="39" spans="1:27" s="17" customFormat="1" ht="16.5" customHeight="1" x14ac:dyDescent="0.25">
      <c r="A39" s="7" t="s">
        <v>180</v>
      </c>
      <c r="B39" s="8" t="s">
        <v>181</v>
      </c>
      <c r="C39" s="8" t="s">
        <v>182</v>
      </c>
      <c r="D39" s="8" t="s">
        <v>183</v>
      </c>
      <c r="E39" s="9" t="s">
        <v>101</v>
      </c>
      <c r="F39" s="9" t="s">
        <v>102</v>
      </c>
      <c r="G39" s="10" t="s">
        <v>84</v>
      </c>
      <c r="H39" s="11">
        <f>VLOOKUP(D39,'[1]Ôn thi 10'!$E$5:$K$377,7,0)</f>
        <v>5</v>
      </c>
      <c r="I39" s="11" t="s">
        <v>27</v>
      </c>
      <c r="J39" s="11">
        <f>VLOOKUP(D39,'[1]Ôn thi 10'!$E$5:$K$377,6,0)</f>
        <v>7.5</v>
      </c>
      <c r="K39" s="10" t="s">
        <v>27</v>
      </c>
      <c r="L39" s="11">
        <f>VLOOKUP(D39,'[1]Ôn thi 10'!$E$5:$K$377,5,0)</f>
        <v>7.5</v>
      </c>
      <c r="M39" s="10"/>
      <c r="N39" s="10"/>
      <c r="O39" s="10"/>
      <c r="P39" s="12"/>
      <c r="Q39" s="13"/>
      <c r="R39" s="10" t="s">
        <v>26</v>
      </c>
      <c r="S39" s="10"/>
      <c r="T39" s="10"/>
      <c r="U39" s="10"/>
      <c r="V39" s="10" t="str">
        <f t="shared" si="1"/>
        <v>B3.5</v>
      </c>
      <c r="W39" s="14">
        <f t="shared" si="0"/>
        <v>20</v>
      </c>
      <c r="X39" s="14"/>
      <c r="Y39" s="8"/>
      <c r="Z39" s="15"/>
      <c r="AA39" s="16"/>
    </row>
    <row r="40" spans="1:27" s="17" customFormat="1" ht="16.5" customHeight="1" x14ac:dyDescent="0.25">
      <c r="A40" s="7" t="s">
        <v>184</v>
      </c>
      <c r="B40" s="8" t="s">
        <v>185</v>
      </c>
      <c r="C40" s="8" t="s">
        <v>186</v>
      </c>
      <c r="D40" s="8" t="s">
        <v>187</v>
      </c>
      <c r="E40" s="9" t="s">
        <v>38</v>
      </c>
      <c r="F40" s="9" t="s">
        <v>25</v>
      </c>
      <c r="G40" s="10"/>
      <c r="H40" s="11">
        <f>VLOOKUP(D40,'[1]Ôn thi 10'!$E$5:$K$377,7,0)</f>
        <v>9.75</v>
      </c>
      <c r="I40" s="11" t="s">
        <v>27</v>
      </c>
      <c r="J40" s="11">
        <f>VLOOKUP(D40,'[1]Ôn thi 10'!$E$5:$K$377,6,0)</f>
        <v>7.5</v>
      </c>
      <c r="K40" s="10" t="s">
        <v>27</v>
      </c>
      <c r="L40" s="11">
        <f>VLOOKUP(D40,'[1]Ôn thi 10'!$E$5:$K$377,5,0)</f>
        <v>7.5</v>
      </c>
      <c r="M40" s="10" t="s">
        <v>27</v>
      </c>
      <c r="N40" s="10"/>
      <c r="O40" s="10"/>
      <c r="P40" s="12"/>
      <c r="Q40" s="13"/>
      <c r="R40" s="10"/>
      <c r="S40" s="10"/>
      <c r="T40" s="10"/>
      <c r="U40" s="10"/>
      <c r="V40" s="10" t="str">
        <f t="shared" si="1"/>
        <v>B3.1</v>
      </c>
      <c r="W40" s="14">
        <f t="shared" si="0"/>
        <v>24.75</v>
      </c>
      <c r="X40" s="14"/>
      <c r="Y40" s="8"/>
      <c r="Z40" s="15"/>
      <c r="AA40" s="16"/>
    </row>
    <row r="41" spans="1:27" s="17" customFormat="1" ht="16.5" customHeight="1" x14ac:dyDescent="0.25">
      <c r="A41" s="7" t="s">
        <v>188</v>
      </c>
      <c r="B41" s="8" t="s">
        <v>189</v>
      </c>
      <c r="C41" s="8" t="s">
        <v>190</v>
      </c>
      <c r="D41" s="8" t="s">
        <v>191</v>
      </c>
      <c r="E41" s="9"/>
      <c r="F41" s="9"/>
      <c r="G41" s="10" t="s">
        <v>84</v>
      </c>
      <c r="H41" s="11">
        <f>VLOOKUP(D41,'[1]Ôn thi 10'!$E$5:$K$377,7,0)</f>
        <v>4.75</v>
      </c>
      <c r="I41" s="11" t="s">
        <v>27</v>
      </c>
      <c r="J41" s="11">
        <f>VLOOKUP(D41,'[1]Ôn thi 10'!$E$5:$K$377,6,0)</f>
        <v>7.5</v>
      </c>
      <c r="K41" s="10" t="s">
        <v>27</v>
      </c>
      <c r="L41" s="11">
        <f>VLOOKUP(D41,'[1]Ôn thi 10'!$E$5:$K$377,5,0)</f>
        <v>7</v>
      </c>
      <c r="M41" s="10"/>
      <c r="N41" s="10" t="s">
        <v>52</v>
      </c>
      <c r="O41" s="10"/>
      <c r="P41" s="12"/>
      <c r="Q41" s="13"/>
      <c r="R41" s="10"/>
      <c r="S41" s="10"/>
      <c r="T41" s="10"/>
      <c r="U41" s="10"/>
      <c r="V41" s="10" t="str">
        <f t="shared" si="1"/>
        <v>B3.2</v>
      </c>
      <c r="W41" s="14">
        <f>SUM(G41:N41)</f>
        <v>19.25</v>
      </c>
      <c r="X41" s="14"/>
      <c r="Y41" s="8"/>
      <c r="Z41" s="15"/>
      <c r="AA41" s="16"/>
    </row>
    <row r="42" spans="1:27" s="17" customFormat="1" ht="16.5" customHeight="1" x14ac:dyDescent="0.25">
      <c r="A42" s="7" t="s">
        <v>192</v>
      </c>
      <c r="B42" s="8" t="s">
        <v>193</v>
      </c>
      <c r="C42" s="8" t="s">
        <v>194</v>
      </c>
      <c r="D42" s="8" t="s">
        <v>195</v>
      </c>
      <c r="E42" s="9" t="s">
        <v>38</v>
      </c>
      <c r="F42" s="9" t="s">
        <v>25</v>
      </c>
      <c r="G42" s="10"/>
      <c r="H42" s="11">
        <f>VLOOKUP(D42,'[1]Ôn thi 10'!$E$5:$K$377,7,0)</f>
        <v>8.5</v>
      </c>
      <c r="I42" s="11" t="s">
        <v>27</v>
      </c>
      <c r="J42" s="11">
        <f>VLOOKUP(D42,'[1]Ôn thi 10'!$E$5:$K$377,6,0)</f>
        <v>7.5</v>
      </c>
      <c r="K42" s="10" t="s">
        <v>27</v>
      </c>
      <c r="L42" s="11">
        <f>VLOOKUP(D42,'[1]Ôn thi 10'!$E$5:$K$377,5,0)</f>
        <v>7</v>
      </c>
      <c r="M42" s="10" t="s">
        <v>27</v>
      </c>
      <c r="N42" s="10"/>
      <c r="O42" s="10"/>
      <c r="P42" s="12"/>
      <c r="Q42" s="13"/>
      <c r="R42" s="10"/>
      <c r="S42" s="10"/>
      <c r="T42" s="10"/>
      <c r="U42" s="10"/>
      <c r="V42" s="10" t="str">
        <f t="shared" si="1"/>
        <v>B3.1</v>
      </c>
      <c r="W42" s="14">
        <f t="shared" ref="W42:W105" si="2">SUM(G42:U42)</f>
        <v>23</v>
      </c>
      <c r="X42" s="14" t="s">
        <v>196</v>
      </c>
      <c r="Y42" s="8"/>
      <c r="Z42" s="15"/>
      <c r="AA42" s="16"/>
    </row>
    <row r="43" spans="1:27" s="17" customFormat="1" ht="16.5" customHeight="1" x14ac:dyDescent="0.25">
      <c r="A43" s="7" t="s">
        <v>197</v>
      </c>
      <c r="B43" s="8" t="s">
        <v>198</v>
      </c>
      <c r="C43" s="8" t="s">
        <v>82</v>
      </c>
      <c r="D43" s="8" t="s">
        <v>199</v>
      </c>
      <c r="E43" s="9" t="s">
        <v>1313</v>
      </c>
      <c r="F43" s="9" t="s">
        <v>25</v>
      </c>
      <c r="G43" s="10" t="s">
        <v>27</v>
      </c>
      <c r="H43" s="11">
        <f>VLOOKUP(D43,'[1]Ôn thi 10'!$E$5:$K$377,7,0)</f>
        <v>8</v>
      </c>
      <c r="I43" s="11" t="s">
        <v>27</v>
      </c>
      <c r="J43" s="11">
        <f>VLOOKUP(D43,'[1]Ôn thi 10'!$E$5:$K$377,6,0)</f>
        <v>7.5</v>
      </c>
      <c r="K43" s="10" t="s">
        <v>52</v>
      </c>
      <c r="L43" s="11">
        <f>VLOOKUP(D43,'[1]Ôn thi 10'!$E$5:$K$377,5,0)</f>
        <v>6.75</v>
      </c>
      <c r="M43" s="10"/>
      <c r="N43" s="10"/>
      <c r="O43" s="10"/>
      <c r="P43" s="10" t="s">
        <v>84</v>
      </c>
      <c r="Q43" s="13"/>
      <c r="R43" s="10"/>
      <c r="S43" s="10"/>
      <c r="T43" s="10"/>
      <c r="U43" s="10"/>
      <c r="V43" s="10" t="str">
        <f t="shared" si="1"/>
        <v>B3.4</v>
      </c>
      <c r="W43" s="14">
        <f t="shared" si="2"/>
        <v>22.25</v>
      </c>
      <c r="X43" s="14"/>
      <c r="Y43" s="8"/>
      <c r="Z43" s="15"/>
      <c r="AA43" s="16"/>
    </row>
    <row r="44" spans="1:27" s="17" customFormat="1" ht="16.5" customHeight="1" x14ac:dyDescent="0.25">
      <c r="A44" s="7" t="s">
        <v>200</v>
      </c>
      <c r="B44" s="8" t="s">
        <v>201</v>
      </c>
      <c r="C44" s="8" t="s">
        <v>202</v>
      </c>
      <c r="D44" s="8" t="s">
        <v>203</v>
      </c>
      <c r="E44" s="9" t="s">
        <v>1313</v>
      </c>
      <c r="F44" s="9" t="s">
        <v>39</v>
      </c>
      <c r="G44" s="10" t="s">
        <v>27</v>
      </c>
      <c r="H44" s="11">
        <f>VLOOKUP(D44,'[1]Ôn thi 10'!$E$5:$K$377,7,0)</f>
        <v>8.75</v>
      </c>
      <c r="I44" s="11" t="s">
        <v>27</v>
      </c>
      <c r="J44" s="11">
        <f>VLOOKUP(D44,'[1]Ôn thi 10'!$E$5:$K$377,6,0)</f>
        <v>7.5</v>
      </c>
      <c r="K44" s="10" t="s">
        <v>52</v>
      </c>
      <c r="L44" s="11">
        <f>VLOOKUP(D44,'[1]Ôn thi 10'!$E$5:$K$377,5,0)</f>
        <v>6.5</v>
      </c>
      <c r="M44" s="10"/>
      <c r="N44" s="10" t="s">
        <v>52</v>
      </c>
      <c r="O44" s="10"/>
      <c r="P44" s="12"/>
      <c r="Q44" s="13"/>
      <c r="R44" s="10"/>
      <c r="S44" s="10"/>
      <c r="T44" s="10"/>
      <c r="U44" s="10"/>
      <c r="V44" s="10" t="str">
        <f t="shared" si="1"/>
        <v>B3.2</v>
      </c>
      <c r="W44" s="14">
        <f t="shared" si="2"/>
        <v>22.75</v>
      </c>
      <c r="X44" s="14" t="s">
        <v>146</v>
      </c>
      <c r="Y44" s="8"/>
      <c r="Z44" s="15"/>
      <c r="AA44" s="16"/>
    </row>
    <row r="45" spans="1:27" s="17" customFormat="1" ht="16.5" customHeight="1" x14ac:dyDescent="0.25">
      <c r="A45" s="7" t="s">
        <v>204</v>
      </c>
      <c r="B45" s="8" t="s">
        <v>205</v>
      </c>
      <c r="C45" s="8" t="s">
        <v>206</v>
      </c>
      <c r="D45" s="8" t="s">
        <v>207</v>
      </c>
      <c r="E45" s="9" t="s">
        <v>208</v>
      </c>
      <c r="F45" s="9" t="s">
        <v>116</v>
      </c>
      <c r="G45" s="10" t="s">
        <v>44</v>
      </c>
      <c r="H45" s="11">
        <f>VLOOKUP(D45,'[1]Ôn thi 10'!$E$5:$K$377,7,0)</f>
        <v>6.5</v>
      </c>
      <c r="I45" s="11" t="s">
        <v>27</v>
      </c>
      <c r="J45" s="11">
        <f>VLOOKUP(D45,'[1]Ôn thi 10'!$E$5:$K$377,6,0)</f>
        <v>7.5</v>
      </c>
      <c r="K45" s="10" t="s">
        <v>52</v>
      </c>
      <c r="L45" s="11">
        <f>VLOOKUP(D45,'[1]Ôn thi 10'!$E$5:$K$377,5,0)</f>
        <v>6.25</v>
      </c>
      <c r="M45" s="10"/>
      <c r="N45" s="10" t="s">
        <v>52</v>
      </c>
      <c r="O45" s="10"/>
      <c r="P45" s="12"/>
      <c r="Q45" s="13"/>
      <c r="R45" s="10"/>
      <c r="S45" s="10"/>
      <c r="T45" s="10"/>
      <c r="U45" s="10"/>
      <c r="V45" s="10" t="str">
        <f t="shared" si="1"/>
        <v>B3.2</v>
      </c>
      <c r="W45" s="14">
        <f t="shared" si="2"/>
        <v>20.25</v>
      </c>
      <c r="X45" s="14"/>
      <c r="Y45" s="8"/>
      <c r="Z45" s="15"/>
      <c r="AA45" s="16"/>
    </row>
    <row r="46" spans="1:27" s="17" customFormat="1" ht="16.5" customHeight="1" x14ac:dyDescent="0.25">
      <c r="A46" s="7" t="s">
        <v>209</v>
      </c>
      <c r="B46" s="8" t="s">
        <v>210</v>
      </c>
      <c r="C46" s="8" t="s">
        <v>211</v>
      </c>
      <c r="D46" s="8" t="s">
        <v>212</v>
      </c>
      <c r="E46" s="9" t="s">
        <v>169</v>
      </c>
      <c r="F46" s="9" t="s">
        <v>116</v>
      </c>
      <c r="G46" s="10" t="s">
        <v>27</v>
      </c>
      <c r="H46" s="11">
        <f>VLOOKUP(D46,'[1]Ôn thi 10'!$E$5:$K$377,7,0)</f>
        <v>7.25</v>
      </c>
      <c r="I46" s="11" t="s">
        <v>27</v>
      </c>
      <c r="J46" s="11">
        <f>VLOOKUP(D46,'[1]Ôn thi 10'!$E$5:$K$377,6,0)</f>
        <v>7.5</v>
      </c>
      <c r="K46" s="10" t="s">
        <v>52</v>
      </c>
      <c r="L46" s="11">
        <f>VLOOKUP(D46,'[1]Ôn thi 10'!$E$5:$K$377,5,0)</f>
        <v>6</v>
      </c>
      <c r="M46" s="10" t="s">
        <v>27</v>
      </c>
      <c r="N46" s="10"/>
      <c r="O46" s="10"/>
      <c r="P46" s="12"/>
      <c r="Q46" s="13"/>
      <c r="R46" s="10"/>
      <c r="S46" s="10"/>
      <c r="T46" s="10"/>
      <c r="U46" s="10"/>
      <c r="V46" s="10" t="str">
        <f t="shared" si="1"/>
        <v>B3.1</v>
      </c>
      <c r="W46" s="14">
        <f t="shared" si="2"/>
        <v>20.75</v>
      </c>
      <c r="X46" s="14"/>
      <c r="Y46" s="8" t="s">
        <v>91</v>
      </c>
      <c r="Z46" s="15"/>
      <c r="AA46" s="16"/>
    </row>
    <row r="47" spans="1:27" s="17" customFormat="1" ht="16.5" customHeight="1" x14ac:dyDescent="0.25">
      <c r="A47" s="7" t="s">
        <v>213</v>
      </c>
      <c r="B47" s="8" t="s">
        <v>214</v>
      </c>
      <c r="C47" s="8" t="s">
        <v>87</v>
      </c>
      <c r="D47" s="8" t="s">
        <v>215</v>
      </c>
      <c r="E47" s="9" t="s">
        <v>131</v>
      </c>
      <c r="F47" s="9" t="s">
        <v>25</v>
      </c>
      <c r="G47" s="10" t="s">
        <v>44</v>
      </c>
      <c r="H47" s="11">
        <f>VLOOKUP(D47,'[1]Ôn thi 10'!$E$5:$K$377,7,0)</f>
        <v>5.5</v>
      </c>
      <c r="I47" s="11" t="s">
        <v>27</v>
      </c>
      <c r="J47" s="11">
        <f>VLOOKUP(D47,'[1]Ôn thi 10'!$E$5:$K$377,6,0)</f>
        <v>7.5</v>
      </c>
      <c r="K47" s="10"/>
      <c r="L47" s="11">
        <f>VLOOKUP(D47,'[1]Ôn thi 10'!$E$5:$K$377,5,0)</f>
        <v>7.5</v>
      </c>
      <c r="M47" s="10"/>
      <c r="N47" s="10"/>
      <c r="O47" s="10"/>
      <c r="P47" s="12"/>
      <c r="Q47" s="13"/>
      <c r="R47" s="10"/>
      <c r="S47" s="10" t="str">
        <f>VLOOKUP(D47,'[2]Xếp lịch'!$D$6:$R$307,15,0)</f>
        <v>B2.5</v>
      </c>
      <c r="T47" s="10"/>
      <c r="U47" s="10"/>
      <c r="V47" s="10" t="str">
        <f t="shared" si="1"/>
        <v>B2.5</v>
      </c>
      <c r="W47" s="14">
        <f t="shared" si="2"/>
        <v>20.5</v>
      </c>
      <c r="X47" s="14"/>
      <c r="Y47" s="8" t="s">
        <v>91</v>
      </c>
      <c r="Z47" s="15"/>
      <c r="AA47" s="16"/>
    </row>
    <row r="48" spans="1:27" s="17" customFormat="1" ht="16.5" customHeight="1" x14ac:dyDescent="0.25">
      <c r="A48" s="7" t="s">
        <v>216</v>
      </c>
      <c r="B48" s="8" t="s">
        <v>217</v>
      </c>
      <c r="C48" s="8" t="s">
        <v>42</v>
      </c>
      <c r="D48" s="8" t="s">
        <v>218</v>
      </c>
      <c r="E48" s="9" t="s">
        <v>219</v>
      </c>
      <c r="F48" s="9" t="s">
        <v>116</v>
      </c>
      <c r="G48" s="10" t="s">
        <v>52</v>
      </c>
      <c r="H48" s="11">
        <f>VLOOKUP(D48,'[1]Ôn thi 10'!$E$5:$K$377,7,0)</f>
        <v>7</v>
      </c>
      <c r="I48" s="11" t="s">
        <v>52</v>
      </c>
      <c r="J48" s="11">
        <f>VLOOKUP(D48,'[1]Ôn thi 10'!$E$5:$K$377,6,0)</f>
        <v>7.5</v>
      </c>
      <c r="K48" s="10" t="s">
        <v>84</v>
      </c>
      <c r="L48" s="11">
        <f>VLOOKUP(D48,'[1]Ôn thi 10'!$E$5:$K$377,5,0)</f>
        <v>5</v>
      </c>
      <c r="M48" s="10"/>
      <c r="N48" s="10"/>
      <c r="O48" s="10"/>
      <c r="P48" s="10" t="s">
        <v>84</v>
      </c>
      <c r="Q48" s="13"/>
      <c r="R48" s="10"/>
      <c r="S48" s="10"/>
      <c r="T48" s="10"/>
      <c r="U48" s="10"/>
      <c r="V48" s="10" t="str">
        <f t="shared" si="1"/>
        <v>B3.4</v>
      </c>
      <c r="W48" s="14">
        <f t="shared" si="2"/>
        <v>19.5</v>
      </c>
      <c r="X48" s="23"/>
      <c r="Y48" s="24"/>
      <c r="Z48" s="15"/>
      <c r="AA48" s="16"/>
    </row>
    <row r="49" spans="1:27" s="17" customFormat="1" ht="16.5" customHeight="1" x14ac:dyDescent="0.25">
      <c r="A49" s="7" t="s">
        <v>220</v>
      </c>
      <c r="B49" s="8" t="s">
        <v>221</v>
      </c>
      <c r="C49" s="8" t="s">
        <v>222</v>
      </c>
      <c r="D49" s="8" t="s">
        <v>223</v>
      </c>
      <c r="E49" s="9" t="s">
        <v>1313</v>
      </c>
      <c r="F49" s="9" t="s">
        <v>25</v>
      </c>
      <c r="G49" s="10" t="s">
        <v>52</v>
      </c>
      <c r="H49" s="11">
        <f>VLOOKUP(D49,'[1]Ôn thi 10'!$E$5:$K$377,7,0)</f>
        <v>7</v>
      </c>
      <c r="I49" s="11"/>
      <c r="J49" s="11">
        <f>VLOOKUP(D49,'[1]Ôn thi 10'!$E$5:$K$377,6,0)</f>
        <v>7.5</v>
      </c>
      <c r="K49" s="10"/>
      <c r="L49" s="11">
        <f>VLOOKUP(D49,'[1]Ôn thi 10'!$E$5:$K$377,5,0)</f>
        <v>9.25</v>
      </c>
      <c r="M49" s="10" t="s">
        <v>108</v>
      </c>
      <c r="N49" s="10"/>
      <c r="O49" s="10"/>
      <c r="P49" s="12"/>
      <c r="Q49" s="13"/>
      <c r="R49" s="10"/>
      <c r="S49" s="10"/>
      <c r="T49" s="10"/>
      <c r="U49" s="10"/>
      <c r="V49" s="10" t="str">
        <f t="shared" si="1"/>
        <v>B2.4</v>
      </c>
      <c r="W49" s="14">
        <f t="shared" si="2"/>
        <v>23.75</v>
      </c>
      <c r="X49" s="23" t="s">
        <v>224</v>
      </c>
      <c r="Y49" s="24"/>
      <c r="Z49" s="15"/>
      <c r="AA49" s="16"/>
    </row>
    <row r="50" spans="1:27" s="17" customFormat="1" ht="16.5" customHeight="1" x14ac:dyDescent="0.25">
      <c r="A50" s="7" t="s">
        <v>225</v>
      </c>
      <c r="B50" s="8" t="s">
        <v>226</v>
      </c>
      <c r="C50" s="8" t="s">
        <v>36</v>
      </c>
      <c r="D50" s="8" t="s">
        <v>227</v>
      </c>
      <c r="E50" s="9" t="s">
        <v>1313</v>
      </c>
      <c r="F50" s="9" t="s">
        <v>25</v>
      </c>
      <c r="G50" s="10" t="s">
        <v>84</v>
      </c>
      <c r="H50" s="11">
        <f>VLOOKUP(D50,'[1]Ôn thi 10'!$E$5:$K$377,7,0)</f>
        <v>4.5</v>
      </c>
      <c r="I50" s="11" t="s">
        <v>52</v>
      </c>
      <c r="J50" s="11">
        <f>VLOOKUP(D50,'[1]Ôn thi 10'!$E$5:$K$377,6,0)</f>
        <v>7.5</v>
      </c>
      <c r="K50" s="10" t="s">
        <v>84</v>
      </c>
      <c r="L50" s="11">
        <f>VLOOKUP(D50,'[1]Ôn thi 10'!$E$5:$K$377,5,0)</f>
        <v>4</v>
      </c>
      <c r="M50" s="10"/>
      <c r="N50" s="10"/>
      <c r="O50" s="10"/>
      <c r="P50" s="10" t="s">
        <v>84</v>
      </c>
      <c r="Q50" s="13"/>
      <c r="R50" s="10"/>
      <c r="S50" s="10"/>
      <c r="T50" s="10"/>
      <c r="U50" s="10"/>
      <c r="V50" s="10" t="str">
        <f t="shared" si="1"/>
        <v>B3.4</v>
      </c>
      <c r="W50" s="14">
        <f t="shared" si="2"/>
        <v>16</v>
      </c>
      <c r="X50" s="14"/>
      <c r="Y50" s="8"/>
      <c r="Z50" s="15"/>
      <c r="AA50" s="16"/>
    </row>
    <row r="51" spans="1:27" s="17" customFormat="1" ht="16.5" customHeight="1" x14ac:dyDescent="0.25">
      <c r="A51" s="7" t="s">
        <v>228</v>
      </c>
      <c r="B51" s="8" t="s">
        <v>46</v>
      </c>
      <c r="C51" s="8" t="s">
        <v>36</v>
      </c>
      <c r="D51" s="8" t="s">
        <v>47</v>
      </c>
      <c r="E51" s="9" t="s">
        <v>1313</v>
      </c>
      <c r="F51" s="9" t="s">
        <v>25</v>
      </c>
      <c r="G51" s="10" t="s">
        <v>26</v>
      </c>
      <c r="H51" s="11">
        <f>VLOOKUP(D51,'[1]Ôn thi 10'!$E$5:$K$377,7,0)</f>
        <v>4.5</v>
      </c>
      <c r="I51" s="11"/>
      <c r="J51" s="11">
        <f>VLOOKUP(D51,'[1]Ôn thi 10'!$E$5:$K$377,6,0)</f>
        <v>8.5</v>
      </c>
      <c r="K51" s="10" t="s">
        <v>52</v>
      </c>
      <c r="L51" s="11">
        <f>VLOOKUP(D51,'[1]Ôn thi 10'!$E$5:$K$377,5,0)</f>
        <v>6.75</v>
      </c>
      <c r="M51" s="10"/>
      <c r="N51" s="10" t="s">
        <v>52</v>
      </c>
      <c r="O51" s="10"/>
      <c r="P51" s="12"/>
      <c r="Q51" s="13"/>
      <c r="R51" s="10"/>
      <c r="S51" s="10"/>
      <c r="T51" s="10"/>
      <c r="U51" s="10"/>
      <c r="V51" s="10" t="str">
        <f t="shared" si="1"/>
        <v>B3.2</v>
      </c>
      <c r="W51" s="14">
        <f t="shared" si="2"/>
        <v>19.75</v>
      </c>
      <c r="X51" s="14"/>
      <c r="Y51" s="8"/>
      <c r="Z51" s="15"/>
      <c r="AA51" s="16"/>
    </row>
    <row r="52" spans="1:27" s="17" customFormat="1" ht="16.5" customHeight="1" x14ac:dyDescent="0.25">
      <c r="A52" s="7" t="s">
        <v>229</v>
      </c>
      <c r="B52" s="8" t="s">
        <v>230</v>
      </c>
      <c r="C52" s="8" t="s">
        <v>182</v>
      </c>
      <c r="D52" s="8" t="s">
        <v>231</v>
      </c>
      <c r="E52" s="9" t="s">
        <v>89</v>
      </c>
      <c r="F52" s="9" t="s">
        <v>39</v>
      </c>
      <c r="G52" s="10" t="s">
        <v>26</v>
      </c>
      <c r="H52" s="11">
        <f>VLOOKUP(D52,'[1]Ôn thi 10'!$E$5:$K$377,7,0)</f>
        <v>4.5</v>
      </c>
      <c r="I52" s="11"/>
      <c r="J52" s="11">
        <f>VLOOKUP(D52,'[1]Ôn thi 10'!$E$5:$K$377,6,0)</f>
        <v>7.5</v>
      </c>
      <c r="K52" s="10" t="s">
        <v>52</v>
      </c>
      <c r="L52" s="11">
        <f>VLOOKUP(D52,'[1]Ôn thi 10'!$E$5:$K$377,5,0)</f>
        <v>6.75</v>
      </c>
      <c r="M52" s="10"/>
      <c r="N52" s="10"/>
      <c r="O52" s="10"/>
      <c r="P52" s="10"/>
      <c r="Q52" s="13"/>
      <c r="R52" s="10" t="s">
        <v>26</v>
      </c>
      <c r="S52" s="10"/>
      <c r="T52" s="10"/>
      <c r="U52" s="10"/>
      <c r="V52" s="10" t="str">
        <f t="shared" si="1"/>
        <v>B3.5</v>
      </c>
      <c r="W52" s="14">
        <f t="shared" si="2"/>
        <v>18.75</v>
      </c>
      <c r="X52" s="14"/>
      <c r="Y52" s="8"/>
      <c r="Z52" s="15"/>
      <c r="AA52" s="16"/>
    </row>
    <row r="53" spans="1:27" s="17" customFormat="1" ht="16.5" customHeight="1" x14ac:dyDescent="0.25">
      <c r="A53" s="7" t="s">
        <v>232</v>
      </c>
      <c r="B53" s="8" t="s">
        <v>233</v>
      </c>
      <c r="C53" s="8" t="s">
        <v>234</v>
      </c>
      <c r="D53" s="8" t="s">
        <v>235</v>
      </c>
      <c r="E53" s="9" t="s">
        <v>1313</v>
      </c>
      <c r="F53" s="9" t="s">
        <v>25</v>
      </c>
      <c r="G53" s="10" t="s">
        <v>52</v>
      </c>
      <c r="H53" s="11">
        <f>VLOOKUP(D53,'[1]Ôn thi 10'!$E$5:$K$377,7,0)</f>
        <v>7</v>
      </c>
      <c r="I53" s="11"/>
      <c r="J53" s="11">
        <f>VLOOKUP(D53,'[1]Ôn thi 10'!$E$5:$K$377,6,0)</f>
        <v>6</v>
      </c>
      <c r="K53" s="10"/>
      <c r="L53" s="11">
        <f>VLOOKUP(D53,'[1]Ôn thi 10'!$E$5:$K$377,5,0)</f>
        <v>5</v>
      </c>
      <c r="M53" s="10" t="s">
        <v>108</v>
      </c>
      <c r="N53" s="10"/>
      <c r="O53" s="10"/>
      <c r="P53" s="10"/>
      <c r="Q53" s="13"/>
      <c r="R53" s="10"/>
      <c r="S53" s="10"/>
      <c r="T53" s="10"/>
      <c r="U53" s="10"/>
      <c r="V53" s="10" t="str">
        <f t="shared" si="1"/>
        <v>B2.4</v>
      </c>
      <c r="W53" s="14">
        <f t="shared" si="2"/>
        <v>18</v>
      </c>
      <c r="X53" s="14"/>
      <c r="Y53" s="8"/>
      <c r="Z53" s="15"/>
      <c r="AA53" s="16"/>
    </row>
    <row r="54" spans="1:27" s="17" customFormat="1" ht="16.5" customHeight="1" x14ac:dyDescent="0.25">
      <c r="A54" s="7" t="s">
        <v>236</v>
      </c>
      <c r="B54" s="8" t="s">
        <v>237</v>
      </c>
      <c r="C54" s="8" t="s">
        <v>56</v>
      </c>
      <c r="D54" s="8" t="s">
        <v>238</v>
      </c>
      <c r="E54" s="9" t="s">
        <v>239</v>
      </c>
      <c r="F54" s="9" t="s">
        <v>116</v>
      </c>
      <c r="G54" s="10"/>
      <c r="H54" s="11">
        <f>VLOOKUP(D54,'[1]Ôn thi 10'!$E$5:$K$377,7,0)</f>
        <v>8.25</v>
      </c>
      <c r="I54" s="11" t="s">
        <v>52</v>
      </c>
      <c r="J54" s="11">
        <f>VLOOKUP(D54,'[1]Ôn thi 10'!$E$5:$K$377,6,0)</f>
        <v>7.5</v>
      </c>
      <c r="K54" s="10" t="s">
        <v>26</v>
      </c>
      <c r="L54" s="11">
        <f>VLOOKUP(D54,'[1]Ôn thi 10'!$E$5:$K$377,5,0)</f>
        <v>3.5</v>
      </c>
      <c r="M54" s="10" t="s">
        <v>108</v>
      </c>
      <c r="N54" s="10"/>
      <c r="O54" s="10"/>
      <c r="P54" s="12"/>
      <c r="Q54" s="13"/>
      <c r="R54" s="10"/>
      <c r="S54" s="10"/>
      <c r="T54" s="10"/>
      <c r="U54" s="10"/>
      <c r="V54" s="10" t="str">
        <f t="shared" si="1"/>
        <v>B2.4</v>
      </c>
      <c r="W54" s="14">
        <f t="shared" si="2"/>
        <v>19.25</v>
      </c>
      <c r="X54" s="14"/>
      <c r="Y54" s="8"/>
      <c r="Z54" s="15"/>
      <c r="AA54" s="16"/>
    </row>
    <row r="55" spans="1:27" s="17" customFormat="1" ht="16.5" customHeight="1" x14ac:dyDescent="0.25">
      <c r="A55" s="7" t="s">
        <v>240</v>
      </c>
      <c r="B55" s="8" t="s">
        <v>241</v>
      </c>
      <c r="C55" s="8" t="s">
        <v>36</v>
      </c>
      <c r="D55" s="8" t="s">
        <v>242</v>
      </c>
      <c r="E55" s="9" t="s">
        <v>38</v>
      </c>
      <c r="F55" s="9" t="s">
        <v>39</v>
      </c>
      <c r="G55" s="10" t="s">
        <v>84</v>
      </c>
      <c r="H55" s="11">
        <f>VLOOKUP(D55,'[1]Ôn thi 10'!$E$5:$K$377,7,0)</f>
        <v>4.75</v>
      </c>
      <c r="I55" s="11" t="s">
        <v>52</v>
      </c>
      <c r="J55" s="11">
        <f>VLOOKUP(D55,'[1]Ôn thi 10'!$E$5:$K$377,6,0)</f>
        <v>7.5</v>
      </c>
      <c r="K55" s="10" t="s">
        <v>26</v>
      </c>
      <c r="L55" s="11">
        <f>VLOOKUP(D55,'[1]Ôn thi 10'!$E$5:$K$377,5,0)</f>
        <v>3.25</v>
      </c>
      <c r="M55" s="10"/>
      <c r="N55" s="10"/>
      <c r="O55" s="10"/>
      <c r="P55" s="12"/>
      <c r="Q55" s="13"/>
      <c r="R55" s="10" t="s">
        <v>26</v>
      </c>
      <c r="S55" s="10"/>
      <c r="T55" s="10"/>
      <c r="U55" s="10"/>
      <c r="V55" s="10" t="str">
        <f t="shared" si="1"/>
        <v>B3.5</v>
      </c>
      <c r="W55" s="14">
        <f t="shared" si="2"/>
        <v>15.5</v>
      </c>
      <c r="X55" s="14"/>
      <c r="Y55" s="8"/>
      <c r="Z55" s="15"/>
      <c r="AA55" s="16"/>
    </row>
    <row r="56" spans="1:27" s="17" customFormat="1" ht="16.5" customHeight="1" x14ac:dyDescent="0.25">
      <c r="A56" s="7" t="s">
        <v>243</v>
      </c>
      <c r="B56" s="8" t="s">
        <v>244</v>
      </c>
      <c r="C56" s="8" t="s">
        <v>245</v>
      </c>
      <c r="D56" s="8" t="s">
        <v>246</v>
      </c>
      <c r="E56" s="9" t="s">
        <v>247</v>
      </c>
      <c r="F56" s="9" t="s">
        <v>39</v>
      </c>
      <c r="G56" s="10" t="s">
        <v>26</v>
      </c>
      <c r="H56" s="11">
        <f>VLOOKUP(D56,'[1]Ôn thi 10'!$E$5:$K$377,7,0)</f>
        <v>4</v>
      </c>
      <c r="I56" s="11" t="s">
        <v>52</v>
      </c>
      <c r="J56" s="11">
        <f>VLOOKUP(D56,'[1]Ôn thi 10'!$E$5:$K$377,6,0)</f>
        <v>7.5</v>
      </c>
      <c r="K56" s="10" t="s">
        <v>26</v>
      </c>
      <c r="L56" s="11">
        <f>VLOOKUP(D56,'[1]Ôn thi 10'!$E$5:$K$377,5,0)</f>
        <v>3</v>
      </c>
      <c r="M56" s="10"/>
      <c r="N56" s="10"/>
      <c r="O56" s="10"/>
      <c r="P56" s="10" t="s">
        <v>84</v>
      </c>
      <c r="Q56" s="13"/>
      <c r="R56" s="10"/>
      <c r="S56" s="10"/>
      <c r="T56" s="10"/>
      <c r="U56" s="10"/>
      <c r="V56" s="10" t="str">
        <f t="shared" si="1"/>
        <v>B3.4</v>
      </c>
      <c r="W56" s="14">
        <f t="shared" si="2"/>
        <v>14.5</v>
      </c>
      <c r="X56" s="14"/>
      <c r="Y56" s="8"/>
      <c r="Z56" s="15"/>
      <c r="AA56" s="16"/>
    </row>
    <row r="57" spans="1:27" s="17" customFormat="1" ht="16.5" customHeight="1" x14ac:dyDescent="0.25">
      <c r="A57" s="7" t="s">
        <v>248</v>
      </c>
      <c r="B57" s="8" t="s">
        <v>249</v>
      </c>
      <c r="C57" s="8" t="s">
        <v>250</v>
      </c>
      <c r="D57" s="8" t="s">
        <v>251</v>
      </c>
      <c r="E57" s="9" t="s">
        <v>247</v>
      </c>
      <c r="F57" s="9" t="s">
        <v>39</v>
      </c>
      <c r="G57" s="10" t="s">
        <v>84</v>
      </c>
      <c r="H57" s="11">
        <f>VLOOKUP(D57,'[1]Ôn thi 10'!$E$5:$K$377,7,0)</f>
        <v>5</v>
      </c>
      <c r="I57" s="11" t="s">
        <v>52</v>
      </c>
      <c r="J57" s="11">
        <f>VLOOKUP(D57,'[1]Ôn thi 10'!$E$5:$K$377,6,0)</f>
        <v>7.5</v>
      </c>
      <c r="K57" s="10" t="s">
        <v>26</v>
      </c>
      <c r="L57" s="11">
        <f>VLOOKUP(D57,'[1]Ôn thi 10'!$E$5:$K$377,5,0)</f>
        <v>2.5</v>
      </c>
      <c r="M57" s="10"/>
      <c r="N57" s="10"/>
      <c r="O57" s="10"/>
      <c r="P57" s="12"/>
      <c r="Q57" s="13"/>
      <c r="R57" s="10" t="s">
        <v>26</v>
      </c>
      <c r="S57" s="10"/>
      <c r="T57" s="10"/>
      <c r="U57" s="10"/>
      <c r="V57" s="10" t="str">
        <f t="shared" si="1"/>
        <v>B3.5</v>
      </c>
      <c r="W57" s="14">
        <f t="shared" si="2"/>
        <v>15</v>
      </c>
      <c r="X57" s="14"/>
      <c r="Y57" s="8"/>
      <c r="Z57" s="15"/>
      <c r="AA57" s="16"/>
    </row>
    <row r="58" spans="1:27" s="17" customFormat="1" ht="16.5" customHeight="1" x14ac:dyDescent="0.25">
      <c r="A58" s="7" t="s">
        <v>252</v>
      </c>
      <c r="B58" s="8" t="s">
        <v>253</v>
      </c>
      <c r="C58" s="8" t="s">
        <v>254</v>
      </c>
      <c r="D58" s="8" t="s">
        <v>255</v>
      </c>
      <c r="E58" s="9" t="s">
        <v>89</v>
      </c>
      <c r="F58" s="9" t="s">
        <v>39</v>
      </c>
      <c r="G58" s="10" t="s">
        <v>27</v>
      </c>
      <c r="H58" s="11">
        <f>VLOOKUP(D58,'[1]Ôn thi 10'!$E$5:$K$377,7,0)</f>
        <v>8.25</v>
      </c>
      <c r="I58" s="11" t="s">
        <v>52</v>
      </c>
      <c r="J58" s="11">
        <f>VLOOKUP(D58,'[1]Ôn thi 10'!$E$5:$K$377,6,0)</f>
        <v>7</v>
      </c>
      <c r="K58" s="10" t="s">
        <v>27</v>
      </c>
      <c r="L58" s="11">
        <f>VLOOKUP(D58,'[1]Ôn thi 10'!$E$5:$K$377,5,0)</f>
        <v>8.5</v>
      </c>
      <c r="M58" s="10"/>
      <c r="N58" s="10"/>
      <c r="O58" s="10"/>
      <c r="P58" s="12"/>
      <c r="Q58" s="13"/>
      <c r="R58" s="10"/>
      <c r="S58" s="10" t="str">
        <f>VLOOKUP(D58,'[2]Xếp lịch'!$D$6:$R$307,15,0)</f>
        <v>B2.5</v>
      </c>
      <c r="T58" s="10"/>
      <c r="U58" s="10"/>
      <c r="V58" s="10" t="str">
        <f t="shared" si="1"/>
        <v>B2.5</v>
      </c>
      <c r="W58" s="14">
        <f t="shared" si="2"/>
        <v>23.75</v>
      </c>
      <c r="X58" s="14"/>
      <c r="Y58" s="8"/>
      <c r="Z58" s="15"/>
      <c r="AA58" s="16"/>
    </row>
    <row r="59" spans="1:27" s="17" customFormat="1" ht="16.5" customHeight="1" x14ac:dyDescent="0.25">
      <c r="A59" s="7" t="s">
        <v>256</v>
      </c>
      <c r="B59" s="8" t="s">
        <v>257</v>
      </c>
      <c r="C59" s="8" t="s">
        <v>99</v>
      </c>
      <c r="D59" s="8" t="s">
        <v>258</v>
      </c>
      <c r="E59" s="9" t="s">
        <v>89</v>
      </c>
      <c r="F59" s="9" t="s">
        <v>39</v>
      </c>
      <c r="G59" s="10" t="s">
        <v>27</v>
      </c>
      <c r="H59" s="11">
        <f>VLOOKUP(D59,'[1]Ôn thi 10'!$E$5:$K$377,7,0)</f>
        <v>8</v>
      </c>
      <c r="I59" s="11" t="s">
        <v>52</v>
      </c>
      <c r="J59" s="11">
        <f>VLOOKUP(D59,'[1]Ôn thi 10'!$E$5:$K$377,6,0)</f>
        <v>7</v>
      </c>
      <c r="K59" s="10"/>
      <c r="L59" s="11">
        <f>VLOOKUP(D59,'[1]Ôn thi 10'!$E$5:$K$377,5,0)</f>
        <v>7.75</v>
      </c>
      <c r="M59" s="10"/>
      <c r="N59" s="10"/>
      <c r="O59" s="10"/>
      <c r="P59" s="12"/>
      <c r="Q59" s="13"/>
      <c r="R59" s="10"/>
      <c r="S59" s="10" t="s">
        <v>28</v>
      </c>
      <c r="T59" s="10"/>
      <c r="U59" s="10"/>
      <c r="V59" s="10" t="str">
        <f t="shared" si="1"/>
        <v>B2.3</v>
      </c>
      <c r="W59" s="14">
        <f t="shared" si="2"/>
        <v>22.75</v>
      </c>
      <c r="X59" s="14"/>
      <c r="Y59" s="8" t="s">
        <v>91</v>
      </c>
      <c r="Z59" s="15"/>
      <c r="AA59" s="16"/>
    </row>
    <row r="60" spans="1:27" s="17" customFormat="1" ht="14.25" customHeight="1" x14ac:dyDescent="0.25">
      <c r="A60" s="7" t="s">
        <v>259</v>
      </c>
      <c r="B60" s="8" t="s">
        <v>260</v>
      </c>
      <c r="C60" s="8" t="s">
        <v>261</v>
      </c>
      <c r="D60" s="8" t="s">
        <v>262</v>
      </c>
      <c r="E60" s="9" t="s">
        <v>107</v>
      </c>
      <c r="F60" s="9" t="s">
        <v>25</v>
      </c>
      <c r="G60" s="10"/>
      <c r="H60" s="11">
        <f>VLOOKUP(D60,'[1]Ôn thi 10'!$E$5:$K$377,7,0)</f>
        <v>6.75</v>
      </c>
      <c r="I60" s="11"/>
      <c r="J60" s="11">
        <f>VLOOKUP(D60,'[1]Ôn thi 10'!$E$5:$K$377,6,0)</f>
        <v>6</v>
      </c>
      <c r="K60" s="10"/>
      <c r="L60" s="11">
        <f>VLOOKUP(D60,'[1]Ôn thi 10'!$E$5:$K$377,5,0)</f>
        <v>6</v>
      </c>
      <c r="M60" s="10"/>
      <c r="N60" s="10" t="s">
        <v>52</v>
      </c>
      <c r="O60" s="10"/>
      <c r="P60" s="12"/>
      <c r="Q60" s="13"/>
      <c r="R60" s="10"/>
      <c r="S60" s="10"/>
      <c r="T60" s="10"/>
      <c r="U60" s="10"/>
      <c r="V60" s="10" t="str">
        <f t="shared" si="1"/>
        <v>B3.2</v>
      </c>
      <c r="W60" s="14">
        <f t="shared" si="2"/>
        <v>18.75</v>
      </c>
      <c r="X60" s="14"/>
      <c r="Y60" s="8"/>
      <c r="Z60" s="15"/>
      <c r="AA60" s="16"/>
    </row>
    <row r="61" spans="1:27" s="17" customFormat="1" ht="16.5" customHeight="1" x14ac:dyDescent="0.25">
      <c r="A61" s="7" t="s">
        <v>263</v>
      </c>
      <c r="B61" s="8" t="s">
        <v>264</v>
      </c>
      <c r="C61" s="8" t="s">
        <v>135</v>
      </c>
      <c r="D61" s="8" t="s">
        <v>265</v>
      </c>
      <c r="E61" s="9" t="s">
        <v>38</v>
      </c>
      <c r="F61" s="9" t="s">
        <v>25</v>
      </c>
      <c r="G61" s="10"/>
      <c r="H61" s="11">
        <f>VLOOKUP(D61,'[1]Ôn thi 10'!$E$5:$K$377,7,0)</f>
        <v>7.5</v>
      </c>
      <c r="I61" s="11" t="s">
        <v>52</v>
      </c>
      <c r="J61" s="11">
        <f>VLOOKUP(D61,'[1]Ôn thi 10'!$E$5:$K$377,6,0)</f>
        <v>7</v>
      </c>
      <c r="K61" s="10" t="s">
        <v>27</v>
      </c>
      <c r="L61" s="11">
        <f>VLOOKUP(D61,'[1]Ôn thi 10'!$E$5:$K$377,5,0)</f>
        <v>8.25</v>
      </c>
      <c r="M61" s="10" t="s">
        <v>108</v>
      </c>
      <c r="N61" s="10"/>
      <c r="O61" s="10"/>
      <c r="P61" s="10"/>
      <c r="Q61" s="13"/>
      <c r="R61" s="10"/>
      <c r="S61" s="10"/>
      <c r="T61" s="10"/>
      <c r="U61" s="10"/>
      <c r="V61" s="10" t="str">
        <f t="shared" si="1"/>
        <v>B2.4</v>
      </c>
      <c r="W61" s="14">
        <f t="shared" si="2"/>
        <v>22.75</v>
      </c>
      <c r="X61" s="14"/>
      <c r="Y61" s="8"/>
      <c r="Z61" s="15"/>
      <c r="AA61" s="16"/>
    </row>
    <row r="62" spans="1:27" s="17" customFormat="1" ht="16.5" customHeight="1" x14ac:dyDescent="0.25">
      <c r="A62" s="7" t="s">
        <v>266</v>
      </c>
      <c r="B62" s="8" t="s">
        <v>267</v>
      </c>
      <c r="C62" s="8" t="s">
        <v>82</v>
      </c>
      <c r="D62" s="8" t="s">
        <v>268</v>
      </c>
      <c r="E62" s="9" t="s">
        <v>1313</v>
      </c>
      <c r="F62" s="9" t="s">
        <v>25</v>
      </c>
      <c r="G62" s="10" t="s">
        <v>84</v>
      </c>
      <c r="H62" s="11">
        <f>VLOOKUP(D62,'[1]Ôn thi 10'!$E$5:$K$377,7,0)</f>
        <v>5</v>
      </c>
      <c r="I62" s="11" t="s">
        <v>52</v>
      </c>
      <c r="J62" s="11">
        <f>VLOOKUP(D62,'[1]Ôn thi 10'!$E$5:$K$377,6,0)</f>
        <v>7</v>
      </c>
      <c r="K62" s="10" t="s">
        <v>27</v>
      </c>
      <c r="L62" s="11">
        <f>VLOOKUP(D62,'[1]Ôn thi 10'!$E$5:$K$377,5,0)</f>
        <v>7</v>
      </c>
      <c r="M62" s="10"/>
      <c r="N62" s="10"/>
      <c r="O62" s="10"/>
      <c r="P62" s="12"/>
      <c r="Q62" s="13"/>
      <c r="R62" s="10"/>
      <c r="S62" s="10" t="s">
        <v>28</v>
      </c>
      <c r="T62" s="10"/>
      <c r="U62" s="10"/>
      <c r="V62" s="10" t="str">
        <f t="shared" si="1"/>
        <v>B2.3</v>
      </c>
      <c r="W62" s="14">
        <f t="shared" si="2"/>
        <v>19</v>
      </c>
      <c r="X62" s="14"/>
      <c r="Y62" s="8"/>
      <c r="Z62" s="15"/>
      <c r="AA62" s="16"/>
    </row>
    <row r="63" spans="1:27" s="17" customFormat="1" ht="16.5" customHeight="1" x14ac:dyDescent="0.25">
      <c r="A63" s="7" t="s">
        <v>269</v>
      </c>
      <c r="B63" s="8" t="s">
        <v>270</v>
      </c>
      <c r="C63" s="8" t="s">
        <v>271</v>
      </c>
      <c r="D63" s="8" t="s">
        <v>272</v>
      </c>
      <c r="E63" s="9" t="s">
        <v>1313</v>
      </c>
      <c r="F63" s="9" t="s">
        <v>25</v>
      </c>
      <c r="G63" s="18" t="s">
        <v>26</v>
      </c>
      <c r="H63" s="19">
        <f>VLOOKUP(D63,'[1]Ôn thi 10'!$E$5:$K$377,7,0)</f>
        <v>4.5</v>
      </c>
      <c r="I63" s="19"/>
      <c r="J63" s="19">
        <f>VLOOKUP(D63,'[1]Ôn thi 10'!$E$5:$K$377,6,0)</f>
        <v>6.5</v>
      </c>
      <c r="K63" s="18" t="s">
        <v>52</v>
      </c>
      <c r="L63" s="19">
        <f>VLOOKUP(D63,'[1]Ôn thi 10'!$E$5:$K$377,5,0)</f>
        <v>6.5</v>
      </c>
      <c r="M63" s="18"/>
      <c r="N63" s="18"/>
      <c r="O63" s="18" t="s">
        <v>44</v>
      </c>
      <c r="P63" s="18"/>
      <c r="Q63" s="21"/>
      <c r="R63" s="18"/>
      <c r="S63" s="18"/>
      <c r="T63" s="18"/>
      <c r="U63" s="18"/>
      <c r="V63" s="10" t="str">
        <f t="shared" si="1"/>
        <v>B3.3</v>
      </c>
      <c r="W63" s="14">
        <f t="shared" si="2"/>
        <v>17.5</v>
      </c>
      <c r="X63" s="14"/>
      <c r="Y63" s="8"/>
      <c r="Z63" s="15"/>
      <c r="AA63" s="16"/>
    </row>
    <row r="64" spans="1:27" s="17" customFormat="1" ht="16.5" customHeight="1" x14ac:dyDescent="0.25">
      <c r="A64" s="7" t="s">
        <v>273</v>
      </c>
      <c r="B64" s="8" t="s">
        <v>274</v>
      </c>
      <c r="C64" s="8" t="s">
        <v>275</v>
      </c>
      <c r="D64" s="8" t="s">
        <v>276</v>
      </c>
      <c r="E64" s="9" t="s">
        <v>277</v>
      </c>
      <c r="F64" s="9" t="s">
        <v>25</v>
      </c>
      <c r="G64" s="10"/>
      <c r="H64" s="11">
        <f>VLOOKUP(D64,'[1]Ôn thi 10'!$E$5:$K$377,7,0)</f>
        <v>6</v>
      </c>
      <c r="I64" s="11"/>
      <c r="J64" s="11">
        <f>VLOOKUP(D64,'[1]Ôn thi 10'!$E$5:$K$377,6,0)</f>
        <v>7</v>
      </c>
      <c r="K64" s="10" t="s">
        <v>52</v>
      </c>
      <c r="L64" s="11">
        <f>VLOOKUP(D64,'[1]Ôn thi 10'!$E$5:$K$377,5,0)</f>
        <v>6.25</v>
      </c>
      <c r="M64" s="10" t="s">
        <v>27</v>
      </c>
      <c r="N64" s="10"/>
      <c r="O64" s="10"/>
      <c r="P64" s="10"/>
      <c r="Q64" s="13"/>
      <c r="R64" s="10"/>
      <c r="S64" s="10"/>
      <c r="T64" s="10"/>
      <c r="U64" s="10"/>
      <c r="V64" s="10" t="str">
        <f t="shared" si="1"/>
        <v>B3.1</v>
      </c>
      <c r="W64" s="14">
        <f t="shared" si="2"/>
        <v>19.25</v>
      </c>
      <c r="X64" s="14"/>
      <c r="Y64" s="8" t="s">
        <v>91</v>
      </c>
      <c r="Z64" s="15"/>
      <c r="AA64" s="16"/>
    </row>
    <row r="65" spans="1:27" s="17" customFormat="1" ht="16.5" customHeight="1" x14ac:dyDescent="0.25">
      <c r="A65" s="7" t="s">
        <v>278</v>
      </c>
      <c r="B65" s="8" t="s">
        <v>279</v>
      </c>
      <c r="C65" s="8" t="s">
        <v>280</v>
      </c>
      <c r="D65" s="8" t="s">
        <v>281</v>
      </c>
      <c r="E65" s="9" t="s">
        <v>169</v>
      </c>
      <c r="F65" s="9" t="s">
        <v>282</v>
      </c>
      <c r="G65" s="10" t="s">
        <v>52</v>
      </c>
      <c r="H65" s="11">
        <f>VLOOKUP(D65,'[1]Ôn thi 10'!$E$5:$K$377,7,0)</f>
        <v>6.5</v>
      </c>
      <c r="I65" s="11" t="s">
        <v>52</v>
      </c>
      <c r="J65" s="11">
        <f>VLOOKUP(D65,'[1]Ôn thi 10'!$E$5:$K$377,6,0)</f>
        <v>7</v>
      </c>
      <c r="K65" s="10"/>
      <c r="L65" s="11">
        <f>VLOOKUP(D65,'[1]Ôn thi 10'!$E$5:$K$377,5,0)</f>
        <v>6.75</v>
      </c>
      <c r="M65" s="10"/>
      <c r="N65" s="10"/>
      <c r="O65" s="10"/>
      <c r="P65" s="12"/>
      <c r="Q65" s="13"/>
      <c r="R65" s="10"/>
      <c r="S65" s="10" t="str">
        <f>VLOOKUP(D65,'[2]Xếp lịch'!$D$6:$R$307,15,0)</f>
        <v>B2.5</v>
      </c>
      <c r="T65" s="10"/>
      <c r="U65" s="10"/>
      <c r="V65" s="10" t="str">
        <f t="shared" si="1"/>
        <v>B2.5</v>
      </c>
      <c r="W65" s="14">
        <f t="shared" si="2"/>
        <v>20.25</v>
      </c>
      <c r="X65" s="14"/>
      <c r="Y65" s="8"/>
      <c r="Z65" s="15"/>
      <c r="AA65" s="16"/>
    </row>
    <row r="66" spans="1:27" s="17" customFormat="1" ht="16.5" customHeight="1" x14ac:dyDescent="0.25">
      <c r="A66" s="7" t="s">
        <v>283</v>
      </c>
      <c r="B66" s="8" t="s">
        <v>284</v>
      </c>
      <c r="C66" s="8" t="s">
        <v>285</v>
      </c>
      <c r="D66" s="8" t="s">
        <v>286</v>
      </c>
      <c r="E66" s="9" t="s">
        <v>121</v>
      </c>
      <c r="F66" s="9" t="s">
        <v>122</v>
      </c>
      <c r="G66" s="10" t="s">
        <v>27</v>
      </c>
      <c r="H66" s="11">
        <f>VLOOKUP(D66,'[1]Ôn thi 10'!$E$5:$K$377,7,0)</f>
        <v>7.25</v>
      </c>
      <c r="I66" s="11" t="s">
        <v>52</v>
      </c>
      <c r="J66" s="11">
        <f>VLOOKUP(D66,'[1]Ôn thi 10'!$E$5:$K$377,6,0)</f>
        <v>7</v>
      </c>
      <c r="K66" s="10" t="s">
        <v>52</v>
      </c>
      <c r="L66" s="11">
        <f>VLOOKUP(D66,'[1]Ôn thi 10'!$E$5:$K$377,5,0)</f>
        <v>6</v>
      </c>
      <c r="M66" s="10"/>
      <c r="N66" s="10"/>
      <c r="O66" s="10"/>
      <c r="P66" s="12"/>
      <c r="Q66" s="10" t="s">
        <v>287</v>
      </c>
      <c r="R66" s="10"/>
      <c r="S66" s="10"/>
      <c r="T66" s="10"/>
      <c r="U66" s="10"/>
      <c r="V66" s="10" t="str">
        <f t="shared" si="1"/>
        <v>MT1</v>
      </c>
      <c r="W66" s="14">
        <f t="shared" si="2"/>
        <v>20.25</v>
      </c>
      <c r="X66" s="14"/>
      <c r="Y66" s="8"/>
      <c r="Z66" s="15"/>
      <c r="AA66" s="16"/>
    </row>
    <row r="67" spans="1:27" s="17" customFormat="1" ht="16.5" customHeight="1" x14ac:dyDescent="0.25">
      <c r="A67" s="7" t="s">
        <v>288</v>
      </c>
      <c r="B67" s="8" t="s">
        <v>289</v>
      </c>
      <c r="C67" s="8" t="s">
        <v>172</v>
      </c>
      <c r="D67" s="8" t="s">
        <v>290</v>
      </c>
      <c r="E67" s="9" t="s">
        <v>107</v>
      </c>
      <c r="F67" s="9" t="s">
        <v>25</v>
      </c>
      <c r="G67" s="10"/>
      <c r="H67" s="11">
        <f>VLOOKUP(D67,'[1]Ôn thi 10'!$E$5:$K$377,7,0)</f>
        <v>8</v>
      </c>
      <c r="I67" s="11"/>
      <c r="J67" s="11">
        <f>VLOOKUP(D67,'[1]Ôn thi 10'!$E$5:$K$377,6,0)</f>
        <v>8</v>
      </c>
      <c r="K67" s="10"/>
      <c r="L67" s="11">
        <f>VLOOKUP(D67,'[1]Ôn thi 10'!$E$5:$K$377,5,0)</f>
        <v>4.5</v>
      </c>
      <c r="M67" s="10" t="s">
        <v>27</v>
      </c>
      <c r="N67" s="10"/>
      <c r="O67" s="10"/>
      <c r="P67" s="12"/>
      <c r="Q67" s="13"/>
      <c r="R67" s="10"/>
      <c r="S67" s="10"/>
      <c r="T67" s="10"/>
      <c r="U67" s="10"/>
      <c r="V67" s="10" t="str">
        <f t="shared" si="1"/>
        <v>B3.1</v>
      </c>
      <c r="W67" s="14">
        <f t="shared" si="2"/>
        <v>20.5</v>
      </c>
      <c r="X67" s="14"/>
      <c r="Y67" s="8"/>
      <c r="Z67" s="15"/>
      <c r="AA67" s="16"/>
    </row>
    <row r="68" spans="1:27" s="17" customFormat="1" ht="16.5" customHeight="1" x14ac:dyDescent="0.25">
      <c r="A68" s="7" t="s">
        <v>291</v>
      </c>
      <c r="B68" s="8" t="s">
        <v>292</v>
      </c>
      <c r="C68" s="8" t="s">
        <v>293</v>
      </c>
      <c r="D68" s="8" t="s">
        <v>294</v>
      </c>
      <c r="E68" s="9" t="s">
        <v>38</v>
      </c>
      <c r="F68" s="9" t="s">
        <v>282</v>
      </c>
      <c r="G68" s="10" t="s">
        <v>44</v>
      </c>
      <c r="H68" s="11">
        <f>VLOOKUP(D68,'[1]Ôn thi 10'!$E$5:$K$377,7,0)</f>
        <v>5.5</v>
      </c>
      <c r="I68" s="11" t="s">
        <v>52</v>
      </c>
      <c r="J68" s="11">
        <f>VLOOKUP(D68,'[1]Ôn thi 10'!$E$5:$K$377,6,0)</f>
        <v>7</v>
      </c>
      <c r="K68" s="10" t="s">
        <v>52</v>
      </c>
      <c r="L68" s="11">
        <f>VLOOKUP(D68,'[1]Ôn thi 10'!$E$5:$K$377,5,0)</f>
        <v>6</v>
      </c>
      <c r="M68" s="10"/>
      <c r="N68" s="10" t="s">
        <v>52</v>
      </c>
      <c r="O68" s="10"/>
      <c r="P68" s="10"/>
      <c r="Q68" s="13"/>
      <c r="R68" s="10"/>
      <c r="S68" s="10"/>
      <c r="T68" s="10"/>
      <c r="U68" s="10"/>
      <c r="V68" s="10" t="str">
        <f t="shared" si="1"/>
        <v>B3.2</v>
      </c>
      <c r="W68" s="14">
        <f t="shared" si="2"/>
        <v>18.5</v>
      </c>
      <c r="X68" s="14" t="s">
        <v>295</v>
      </c>
      <c r="Y68" s="8"/>
      <c r="Z68" s="15"/>
      <c r="AA68" s="16"/>
    </row>
    <row r="69" spans="1:27" s="17" customFormat="1" ht="16.5" customHeight="1" x14ac:dyDescent="0.25">
      <c r="A69" s="7" t="s">
        <v>296</v>
      </c>
      <c r="B69" s="8" t="s">
        <v>297</v>
      </c>
      <c r="C69" s="8" t="s">
        <v>42</v>
      </c>
      <c r="D69" s="8" t="s">
        <v>298</v>
      </c>
      <c r="E69" s="9" t="s">
        <v>1313</v>
      </c>
      <c r="F69" s="9" t="s">
        <v>25</v>
      </c>
      <c r="G69" s="18"/>
      <c r="H69" s="19">
        <f>VLOOKUP(D69,'[1]Ôn thi 10'!$E$5:$K$377,7,0)</f>
        <v>5.75</v>
      </c>
      <c r="I69" s="19" t="s">
        <v>52</v>
      </c>
      <c r="J69" s="19">
        <f>VLOOKUP(D69,'[1]Ôn thi 10'!$E$5:$K$377,6,0)</f>
        <v>7</v>
      </c>
      <c r="K69" s="18"/>
      <c r="L69" s="19">
        <f>VLOOKUP(D69,'[1]Ôn thi 10'!$E$5:$K$377,5,0)</f>
        <v>7.25</v>
      </c>
      <c r="M69" s="18"/>
      <c r="N69" s="18"/>
      <c r="O69" s="18" t="s">
        <v>44</v>
      </c>
      <c r="P69" s="20"/>
      <c r="Q69" s="21"/>
      <c r="R69" s="18"/>
      <c r="S69" s="18"/>
      <c r="T69" s="18"/>
      <c r="U69" s="18"/>
      <c r="V69" s="10" t="str">
        <f t="shared" si="1"/>
        <v>B3.3</v>
      </c>
      <c r="W69" s="14">
        <f t="shared" si="2"/>
        <v>20</v>
      </c>
      <c r="X69" s="14"/>
      <c r="Y69" s="8"/>
      <c r="Z69" s="15"/>
      <c r="AA69" s="16"/>
    </row>
    <row r="70" spans="1:27" s="17" customFormat="1" ht="16.5" customHeight="1" x14ac:dyDescent="0.25">
      <c r="A70" s="7" t="s">
        <v>299</v>
      </c>
      <c r="B70" s="8" t="s">
        <v>300</v>
      </c>
      <c r="C70" s="8" t="s">
        <v>62</v>
      </c>
      <c r="D70" s="8" t="s">
        <v>301</v>
      </c>
      <c r="E70" s="9" t="s">
        <v>1313</v>
      </c>
      <c r="F70" s="9" t="s">
        <v>25</v>
      </c>
      <c r="G70" s="18" t="s">
        <v>84</v>
      </c>
      <c r="H70" s="19">
        <f>VLOOKUP(D70,'[1]Ôn thi 10'!$E$5:$K$377,7,0)</f>
        <v>5</v>
      </c>
      <c r="I70" s="19"/>
      <c r="J70" s="19">
        <f>VLOOKUP(D70,'[1]Ôn thi 10'!$E$5:$K$377,6,0)</f>
        <v>7.5</v>
      </c>
      <c r="K70" s="18" t="s">
        <v>52</v>
      </c>
      <c r="L70" s="19">
        <f>VLOOKUP(D70,'[1]Ôn thi 10'!$E$5:$K$377,5,0)</f>
        <v>6.25</v>
      </c>
      <c r="M70" s="18"/>
      <c r="N70" s="18"/>
      <c r="O70" s="18" t="s">
        <v>44</v>
      </c>
      <c r="P70" s="20"/>
      <c r="Q70" s="21"/>
      <c r="R70" s="18"/>
      <c r="S70" s="18"/>
      <c r="T70" s="18"/>
      <c r="U70" s="18"/>
      <c r="V70" s="10" t="str">
        <f t="shared" ref="V70:V133" si="3">M70&amp;N70&amp;O70&amp;P70&amp;Q70&amp;R70&amp;S70&amp;T70&amp;U70</f>
        <v>B3.3</v>
      </c>
      <c r="W70" s="14">
        <f t="shared" si="2"/>
        <v>18.75</v>
      </c>
      <c r="X70" s="14"/>
      <c r="Y70" s="8"/>
      <c r="Z70" s="15"/>
      <c r="AA70" s="16"/>
    </row>
    <row r="71" spans="1:27" s="17" customFormat="1" ht="16.5" customHeight="1" x14ac:dyDescent="0.25">
      <c r="A71" s="7" t="s">
        <v>302</v>
      </c>
      <c r="B71" s="8" t="s">
        <v>303</v>
      </c>
      <c r="C71" s="8" t="s">
        <v>56</v>
      </c>
      <c r="D71" s="8" t="s">
        <v>304</v>
      </c>
      <c r="E71" s="9" t="s">
        <v>305</v>
      </c>
      <c r="F71" s="9" t="s">
        <v>116</v>
      </c>
      <c r="G71" s="10" t="s">
        <v>26</v>
      </c>
      <c r="H71" s="11">
        <f>VLOOKUP(D71,'[1]Ôn thi 10'!$E$5:$K$377,7,0)</f>
        <v>4.25</v>
      </c>
      <c r="I71" s="11" t="s">
        <v>52</v>
      </c>
      <c r="J71" s="11">
        <f>VLOOKUP(D71,'[1]Ôn thi 10'!$E$5:$K$377,6,0)</f>
        <v>7</v>
      </c>
      <c r="K71" s="10" t="s">
        <v>44</v>
      </c>
      <c r="L71" s="11">
        <f>VLOOKUP(D71,'[1]Ôn thi 10'!$E$5:$K$377,5,0)</f>
        <v>5.75</v>
      </c>
      <c r="M71" s="10"/>
      <c r="N71" s="10"/>
      <c r="O71" s="10"/>
      <c r="P71" s="12"/>
      <c r="Q71" s="13"/>
      <c r="R71" s="10"/>
      <c r="S71" s="10" t="s">
        <v>28</v>
      </c>
      <c r="T71" s="10"/>
      <c r="U71" s="10"/>
      <c r="V71" s="10" t="str">
        <f t="shared" si="3"/>
        <v>B2.3</v>
      </c>
      <c r="W71" s="14">
        <f t="shared" si="2"/>
        <v>17</v>
      </c>
      <c r="X71" s="14"/>
      <c r="Y71" s="8"/>
      <c r="Z71" s="15"/>
      <c r="AA71" s="16"/>
    </row>
    <row r="72" spans="1:27" s="17" customFormat="1" ht="16.5" customHeight="1" x14ac:dyDescent="0.25">
      <c r="A72" s="7" t="s">
        <v>306</v>
      </c>
      <c r="B72" s="8" t="s">
        <v>307</v>
      </c>
      <c r="C72" s="8" t="s">
        <v>308</v>
      </c>
      <c r="D72" s="8" t="s">
        <v>309</v>
      </c>
      <c r="E72" s="9" t="s">
        <v>1313</v>
      </c>
      <c r="F72" s="9" t="s">
        <v>25</v>
      </c>
      <c r="G72" s="18" t="s">
        <v>26</v>
      </c>
      <c r="H72" s="19">
        <f>VLOOKUP(D72,'[1]Ôn thi 10'!$E$5:$K$377,7,0)</f>
        <v>4.5</v>
      </c>
      <c r="I72" s="19"/>
      <c r="J72" s="19">
        <f>VLOOKUP(D72,'[1]Ôn thi 10'!$E$5:$K$377,6,0)</f>
        <v>7</v>
      </c>
      <c r="K72" s="18" t="s">
        <v>52</v>
      </c>
      <c r="L72" s="19">
        <f>VLOOKUP(D72,'[1]Ôn thi 10'!$E$5:$K$377,5,0)</f>
        <v>6.25</v>
      </c>
      <c r="M72" s="18"/>
      <c r="N72" s="18"/>
      <c r="O72" s="18" t="s">
        <v>44</v>
      </c>
      <c r="P72" s="18"/>
      <c r="Q72" s="21"/>
      <c r="R72" s="18"/>
      <c r="S72" s="18"/>
      <c r="T72" s="18"/>
      <c r="U72" s="18"/>
      <c r="V72" s="10" t="str">
        <f t="shared" si="3"/>
        <v>B3.3</v>
      </c>
      <c r="W72" s="14">
        <f t="shared" si="2"/>
        <v>17.75</v>
      </c>
      <c r="X72" s="14"/>
      <c r="Y72" s="8"/>
      <c r="Z72" s="15"/>
      <c r="AA72" s="16"/>
    </row>
    <row r="73" spans="1:27" s="17" customFormat="1" ht="16.5" customHeight="1" x14ac:dyDescent="0.25">
      <c r="A73" s="7" t="s">
        <v>310</v>
      </c>
      <c r="B73" s="8" t="s">
        <v>311</v>
      </c>
      <c r="C73" s="8" t="s">
        <v>36</v>
      </c>
      <c r="D73" s="8" t="s">
        <v>312</v>
      </c>
      <c r="E73" s="9" t="s">
        <v>1313</v>
      </c>
      <c r="F73" s="9" t="s">
        <v>25</v>
      </c>
      <c r="G73" s="10" t="s">
        <v>44</v>
      </c>
      <c r="H73" s="11">
        <f>VLOOKUP(D73,'[1]Ôn thi 10'!$E$5:$K$377,7,0)</f>
        <v>5.75</v>
      </c>
      <c r="I73" s="11" t="s">
        <v>52</v>
      </c>
      <c r="J73" s="11">
        <f>VLOOKUP(D73,'[1]Ôn thi 10'!$E$5:$K$377,6,0)</f>
        <v>7</v>
      </c>
      <c r="K73" s="10" t="s">
        <v>44</v>
      </c>
      <c r="L73" s="11">
        <f>VLOOKUP(D73,'[1]Ôn thi 10'!$E$5:$K$377,5,0)</f>
        <v>5.5</v>
      </c>
      <c r="M73" s="10"/>
      <c r="N73" s="10"/>
      <c r="O73" s="10"/>
      <c r="P73" s="12"/>
      <c r="Q73" s="13"/>
      <c r="R73" s="10" t="s">
        <v>26</v>
      </c>
      <c r="S73" s="10"/>
      <c r="T73" s="10"/>
      <c r="U73" s="10"/>
      <c r="V73" s="10" t="str">
        <f t="shared" si="3"/>
        <v>B3.5</v>
      </c>
      <c r="W73" s="14">
        <f t="shared" si="2"/>
        <v>18.25</v>
      </c>
      <c r="X73" s="23"/>
      <c r="Y73" s="24"/>
      <c r="Z73" s="15"/>
      <c r="AA73" s="16"/>
    </row>
    <row r="74" spans="1:27" s="17" customFormat="1" ht="16.5" customHeight="1" x14ac:dyDescent="0.25">
      <c r="A74" s="7" t="s">
        <v>313</v>
      </c>
      <c r="B74" s="8" t="s">
        <v>314</v>
      </c>
      <c r="C74" s="8" t="s">
        <v>315</v>
      </c>
      <c r="D74" s="8" t="s">
        <v>316</v>
      </c>
      <c r="E74" s="9" t="s">
        <v>101</v>
      </c>
      <c r="F74" s="9" t="s">
        <v>102</v>
      </c>
      <c r="G74" s="10" t="s">
        <v>52</v>
      </c>
      <c r="H74" s="11">
        <f>VLOOKUP(D74,'[1]Ôn thi 10'!$E$5:$K$377,7,0)</f>
        <v>6.75</v>
      </c>
      <c r="I74" s="11" t="s">
        <v>52</v>
      </c>
      <c r="J74" s="11">
        <f>VLOOKUP(D74,'[1]Ôn thi 10'!$E$5:$K$377,6,0)</f>
        <v>7</v>
      </c>
      <c r="K74" s="10" t="s">
        <v>44</v>
      </c>
      <c r="L74" s="11">
        <f>VLOOKUP(D74,'[1]Ôn thi 10'!$E$5:$K$377,5,0)</f>
        <v>5.25</v>
      </c>
      <c r="M74" s="10"/>
      <c r="N74" s="10"/>
      <c r="O74" s="10"/>
      <c r="P74" s="10" t="s">
        <v>84</v>
      </c>
      <c r="Q74" s="13"/>
      <c r="R74" s="10"/>
      <c r="S74" s="10"/>
      <c r="T74" s="10"/>
      <c r="U74" s="10"/>
      <c r="V74" s="10" t="str">
        <f t="shared" si="3"/>
        <v>B3.4</v>
      </c>
      <c r="W74" s="14">
        <f t="shared" si="2"/>
        <v>19</v>
      </c>
      <c r="X74" s="14"/>
      <c r="Y74" s="8"/>
      <c r="Z74" s="15"/>
      <c r="AA74" s="16"/>
    </row>
    <row r="75" spans="1:27" s="17" customFormat="1" ht="16.5" customHeight="1" x14ac:dyDescent="0.25">
      <c r="A75" s="7" t="s">
        <v>317</v>
      </c>
      <c r="B75" s="8" t="s">
        <v>318</v>
      </c>
      <c r="C75" s="8" t="s">
        <v>319</v>
      </c>
      <c r="D75" s="8" t="s">
        <v>320</v>
      </c>
      <c r="E75" s="9" t="s">
        <v>38</v>
      </c>
      <c r="F75" s="9" t="s">
        <v>25</v>
      </c>
      <c r="G75" s="18" t="s">
        <v>52</v>
      </c>
      <c r="H75" s="19">
        <f>VLOOKUP(D75,'[1]Ôn thi 10'!$E$5:$K$377,7,0)</f>
        <v>6.5</v>
      </c>
      <c r="I75" s="19" t="s">
        <v>52</v>
      </c>
      <c r="J75" s="19">
        <f>VLOOKUP(D75,'[1]Ôn thi 10'!$E$5:$K$377,6,0)</f>
        <v>7</v>
      </c>
      <c r="K75" s="18" t="s">
        <v>44</v>
      </c>
      <c r="L75" s="19">
        <f>VLOOKUP(D75,'[1]Ôn thi 10'!$E$5:$K$377,5,0)</f>
        <v>5.25</v>
      </c>
      <c r="M75" s="18"/>
      <c r="N75" s="18"/>
      <c r="O75" s="18" t="s">
        <v>44</v>
      </c>
      <c r="P75" s="20"/>
      <c r="Q75" s="21"/>
      <c r="R75" s="18"/>
      <c r="S75" s="18"/>
      <c r="T75" s="18"/>
      <c r="U75" s="18"/>
      <c r="V75" s="10" t="str">
        <f t="shared" si="3"/>
        <v>B3.3</v>
      </c>
      <c r="W75" s="14">
        <f t="shared" si="2"/>
        <v>18.75</v>
      </c>
      <c r="X75" s="14" t="s">
        <v>321</v>
      </c>
      <c r="Y75" s="25" t="s">
        <v>53</v>
      </c>
      <c r="Z75" s="15"/>
      <c r="AA75" s="16"/>
    </row>
    <row r="76" spans="1:27" s="17" customFormat="1" ht="16.5" customHeight="1" x14ac:dyDescent="0.25">
      <c r="A76" s="7" t="s">
        <v>322</v>
      </c>
      <c r="B76" s="8" t="s">
        <v>323</v>
      </c>
      <c r="C76" s="8" t="s">
        <v>324</v>
      </c>
      <c r="D76" s="8" t="s">
        <v>325</v>
      </c>
      <c r="E76" s="9" t="s">
        <v>38</v>
      </c>
      <c r="F76" s="9" t="s">
        <v>25</v>
      </c>
      <c r="G76" s="10"/>
      <c r="H76" s="11">
        <f>VLOOKUP(D76,'[1]Ôn thi 10'!$E$5:$K$377,7,0)</f>
        <v>1</v>
      </c>
      <c r="I76" s="11"/>
      <c r="J76" s="11">
        <f>VLOOKUP(D76,'[1]Ôn thi 10'!$E$5:$K$377,6,0)</f>
        <v>0</v>
      </c>
      <c r="K76" s="10"/>
      <c r="L76" s="11">
        <f>VLOOKUP(D76,'[1]Ôn thi 10'!$E$5:$K$377,5,0)</f>
        <v>0</v>
      </c>
      <c r="M76" s="10"/>
      <c r="N76" s="10"/>
      <c r="O76" s="10"/>
      <c r="P76" s="10" t="s">
        <v>84</v>
      </c>
      <c r="Q76" s="13"/>
      <c r="R76" s="10"/>
      <c r="S76" s="10"/>
      <c r="T76" s="10"/>
      <c r="U76" s="10"/>
      <c r="V76" s="10" t="str">
        <f t="shared" si="3"/>
        <v>B3.4</v>
      </c>
      <c r="W76" s="14">
        <f t="shared" si="2"/>
        <v>1</v>
      </c>
      <c r="X76" s="14"/>
      <c r="Y76" s="8"/>
      <c r="Z76" s="15"/>
      <c r="AA76" s="16"/>
    </row>
    <row r="77" spans="1:27" s="17" customFormat="1" ht="16.5" customHeight="1" x14ac:dyDescent="0.25">
      <c r="A77" s="7" t="s">
        <v>326</v>
      </c>
      <c r="B77" s="8" t="s">
        <v>327</v>
      </c>
      <c r="C77" s="8" t="s">
        <v>328</v>
      </c>
      <c r="D77" s="8" t="s">
        <v>329</v>
      </c>
      <c r="E77" s="9" t="s">
        <v>38</v>
      </c>
      <c r="F77" s="9" t="s">
        <v>39</v>
      </c>
      <c r="G77" s="10" t="s">
        <v>84</v>
      </c>
      <c r="H77" s="11">
        <f>VLOOKUP(D77,'[1]Ôn thi 10'!$E$5:$K$377,7,0)</f>
        <v>5.25</v>
      </c>
      <c r="I77" s="11" t="s">
        <v>52</v>
      </c>
      <c r="J77" s="11">
        <f>VLOOKUP(D77,'[1]Ôn thi 10'!$E$5:$K$377,6,0)</f>
        <v>7</v>
      </c>
      <c r="K77" s="10"/>
      <c r="L77" s="11">
        <f>VLOOKUP(D77,'[1]Ôn thi 10'!$E$5:$K$377,5,0)</f>
        <v>7</v>
      </c>
      <c r="M77" s="10"/>
      <c r="N77" s="10"/>
      <c r="O77" s="10"/>
      <c r="P77" s="12"/>
      <c r="Q77" s="13"/>
      <c r="R77" s="10"/>
      <c r="S77" s="10" t="str">
        <f>VLOOKUP(D77,'[2]Xếp lịch'!$D$6:$R$307,15,0)</f>
        <v>B2.5</v>
      </c>
      <c r="T77" s="10"/>
      <c r="U77" s="10"/>
      <c r="V77" s="10" t="str">
        <f t="shared" si="3"/>
        <v>B2.5</v>
      </c>
      <c r="W77" s="14">
        <f t="shared" si="2"/>
        <v>19.25</v>
      </c>
      <c r="X77" s="14"/>
      <c r="Y77" s="8"/>
      <c r="Z77" s="15"/>
      <c r="AA77" s="16"/>
    </row>
    <row r="78" spans="1:27" s="17" customFormat="1" ht="16.5" customHeight="1" x14ac:dyDescent="0.25">
      <c r="A78" s="7" t="s">
        <v>330</v>
      </c>
      <c r="B78" s="8" t="s">
        <v>331</v>
      </c>
      <c r="C78" s="8" t="s">
        <v>332</v>
      </c>
      <c r="D78" s="8" t="s">
        <v>333</v>
      </c>
      <c r="E78" s="9" t="s">
        <v>247</v>
      </c>
      <c r="F78" s="9" t="s">
        <v>116</v>
      </c>
      <c r="G78" s="18" t="s">
        <v>44</v>
      </c>
      <c r="H78" s="19">
        <f>VLOOKUP(D78,'[1]Ôn thi 10'!$E$5:$K$377,7,0)</f>
        <v>5.75</v>
      </c>
      <c r="I78" s="19" t="s">
        <v>52</v>
      </c>
      <c r="J78" s="19">
        <f>VLOOKUP(D78,'[1]Ôn thi 10'!$E$5:$K$377,6,0)</f>
        <v>7</v>
      </c>
      <c r="K78" s="18" t="s">
        <v>44</v>
      </c>
      <c r="L78" s="19">
        <f>VLOOKUP(D78,'[1]Ôn thi 10'!$E$5:$K$377,5,0)</f>
        <v>5.25</v>
      </c>
      <c r="M78" s="18"/>
      <c r="N78" s="18"/>
      <c r="O78" s="18" t="s">
        <v>44</v>
      </c>
      <c r="P78" s="20"/>
      <c r="Q78" s="21"/>
      <c r="R78" s="18"/>
      <c r="S78" s="18"/>
      <c r="T78" s="18"/>
      <c r="U78" s="18"/>
      <c r="V78" s="10" t="str">
        <f t="shared" si="3"/>
        <v>B3.3</v>
      </c>
      <c r="W78" s="14">
        <f t="shared" si="2"/>
        <v>18</v>
      </c>
      <c r="X78" s="14"/>
      <c r="Y78" s="8"/>
      <c r="Z78" s="15"/>
      <c r="AA78" s="16"/>
    </row>
    <row r="79" spans="1:27" s="17" customFormat="1" ht="16.5" customHeight="1" x14ac:dyDescent="0.25">
      <c r="A79" s="7" t="s">
        <v>334</v>
      </c>
      <c r="B79" s="8" t="s">
        <v>335</v>
      </c>
      <c r="C79" s="8" t="s">
        <v>36</v>
      </c>
      <c r="D79" s="8" t="s">
        <v>336</v>
      </c>
      <c r="E79" s="9" t="s">
        <v>1313</v>
      </c>
      <c r="F79" s="9" t="s">
        <v>25</v>
      </c>
      <c r="G79" s="10" t="s">
        <v>84</v>
      </c>
      <c r="H79" s="11">
        <f>VLOOKUP(D79,'[1]Ôn thi 10'!$E$5:$K$377,7,0)</f>
        <v>5</v>
      </c>
      <c r="I79" s="11" t="s">
        <v>52</v>
      </c>
      <c r="J79" s="11">
        <f>VLOOKUP(D79,'[1]Ôn thi 10'!$E$5:$K$377,6,0)</f>
        <v>7</v>
      </c>
      <c r="K79" s="10"/>
      <c r="L79" s="11">
        <f>VLOOKUP(D79,'[1]Ôn thi 10'!$E$5:$K$377,5,0)</f>
        <v>8.25</v>
      </c>
      <c r="M79" s="10"/>
      <c r="N79" s="10"/>
      <c r="O79" s="10"/>
      <c r="P79" s="12"/>
      <c r="Q79" s="13"/>
      <c r="R79" s="10"/>
      <c r="S79" s="10" t="s">
        <v>28</v>
      </c>
      <c r="T79" s="10"/>
      <c r="U79" s="10"/>
      <c r="V79" s="10" t="str">
        <f t="shared" si="3"/>
        <v>B2.3</v>
      </c>
      <c r="W79" s="14">
        <f t="shared" si="2"/>
        <v>20.25</v>
      </c>
      <c r="X79" s="14"/>
      <c r="Y79" s="8"/>
      <c r="Z79" s="15"/>
      <c r="AA79" s="16"/>
    </row>
    <row r="80" spans="1:27" s="17" customFormat="1" ht="16.5" customHeight="1" x14ac:dyDescent="0.25">
      <c r="A80" s="7" t="s">
        <v>337</v>
      </c>
      <c r="B80" s="8" t="s">
        <v>338</v>
      </c>
      <c r="C80" s="8" t="s">
        <v>339</v>
      </c>
      <c r="D80" s="8" t="s">
        <v>340</v>
      </c>
      <c r="E80" s="9" t="s">
        <v>38</v>
      </c>
      <c r="F80" s="9" t="s">
        <v>39</v>
      </c>
      <c r="G80" s="10"/>
      <c r="H80" s="11">
        <f>VLOOKUP(D80,'[1]Ôn thi 10'!$E$5:$K$377,7,0)</f>
        <v>8.75</v>
      </c>
      <c r="I80" s="11"/>
      <c r="J80" s="11">
        <f>VLOOKUP(D80,'[1]Ôn thi 10'!$E$5:$K$377,6,0)</f>
        <v>6</v>
      </c>
      <c r="K80" s="10"/>
      <c r="L80" s="11">
        <f>VLOOKUP(D80,'[1]Ôn thi 10'!$E$5:$K$377,5,0)</f>
        <v>4</v>
      </c>
      <c r="M80" s="10" t="s">
        <v>27</v>
      </c>
      <c r="N80" s="10"/>
      <c r="O80" s="10"/>
      <c r="P80" s="12"/>
      <c r="Q80" s="13"/>
      <c r="R80" s="10"/>
      <c r="S80" s="10"/>
      <c r="T80" s="10"/>
      <c r="U80" s="10"/>
      <c r="V80" s="10" t="str">
        <f t="shared" si="3"/>
        <v>B3.1</v>
      </c>
      <c r="W80" s="14">
        <f t="shared" si="2"/>
        <v>18.75</v>
      </c>
      <c r="X80" s="14"/>
      <c r="Y80" s="8" t="s">
        <v>341</v>
      </c>
      <c r="Z80" s="15"/>
      <c r="AA80" s="16"/>
    </row>
    <row r="81" spans="1:27" s="17" customFormat="1" ht="16.5" customHeight="1" x14ac:dyDescent="0.25">
      <c r="A81" s="7" t="s">
        <v>342</v>
      </c>
      <c r="B81" s="8" t="s">
        <v>343</v>
      </c>
      <c r="C81" s="8" t="s">
        <v>254</v>
      </c>
      <c r="D81" s="8" t="s">
        <v>344</v>
      </c>
      <c r="E81" s="9" t="s">
        <v>1313</v>
      </c>
      <c r="F81" s="9" t="s">
        <v>25</v>
      </c>
      <c r="G81" s="18" t="s">
        <v>52</v>
      </c>
      <c r="H81" s="19">
        <f>VLOOKUP(D81,'[1]Ôn thi 10'!$E$5:$K$377,7,0)</f>
        <v>6.5</v>
      </c>
      <c r="I81" s="19" t="s">
        <v>52</v>
      </c>
      <c r="J81" s="19">
        <f>VLOOKUP(D81,'[1]Ôn thi 10'!$E$5:$K$377,6,0)</f>
        <v>7</v>
      </c>
      <c r="K81" s="18" t="s">
        <v>84</v>
      </c>
      <c r="L81" s="19">
        <f>VLOOKUP(D81,'[1]Ôn thi 10'!$E$5:$K$377,5,0)</f>
        <v>5</v>
      </c>
      <c r="M81" s="18"/>
      <c r="N81" s="18"/>
      <c r="O81" s="18" t="s">
        <v>44</v>
      </c>
      <c r="P81" s="20"/>
      <c r="Q81" s="21"/>
      <c r="R81" s="18"/>
      <c r="S81" s="18"/>
      <c r="T81" s="18"/>
      <c r="U81" s="18"/>
      <c r="V81" s="10" t="str">
        <f t="shared" si="3"/>
        <v>B3.3</v>
      </c>
      <c r="W81" s="14">
        <f t="shared" si="2"/>
        <v>18.5</v>
      </c>
      <c r="X81" s="14"/>
      <c r="Y81" s="8"/>
      <c r="Z81" s="15"/>
      <c r="AA81" s="16"/>
    </row>
    <row r="82" spans="1:27" s="17" customFormat="1" ht="16.5" customHeight="1" x14ac:dyDescent="0.25">
      <c r="A82" s="7" t="s">
        <v>345</v>
      </c>
      <c r="B82" s="8" t="s">
        <v>346</v>
      </c>
      <c r="C82" s="8" t="s">
        <v>347</v>
      </c>
      <c r="D82" s="8" t="s">
        <v>348</v>
      </c>
      <c r="E82" s="9" t="s">
        <v>131</v>
      </c>
      <c r="F82" s="9" t="s">
        <v>25</v>
      </c>
      <c r="G82" s="10" t="s">
        <v>52</v>
      </c>
      <c r="H82" s="11">
        <f>VLOOKUP(D82,'[1]Ôn thi 10'!$E$5:$K$377,7,0)</f>
        <v>6.5</v>
      </c>
      <c r="I82" s="11" t="s">
        <v>52</v>
      </c>
      <c r="J82" s="11">
        <f>VLOOKUP(D82,'[1]Ôn thi 10'!$E$5:$K$377,6,0)</f>
        <v>7</v>
      </c>
      <c r="K82" s="10" t="s">
        <v>84</v>
      </c>
      <c r="L82" s="11">
        <f>VLOOKUP(D82,'[1]Ôn thi 10'!$E$5:$K$377,5,0)</f>
        <v>4.75</v>
      </c>
      <c r="M82" s="10"/>
      <c r="N82" s="10" t="s">
        <v>52</v>
      </c>
      <c r="O82" s="10"/>
      <c r="P82" s="12"/>
      <c r="Q82" s="13"/>
      <c r="R82" s="10"/>
      <c r="S82" s="10"/>
      <c r="T82" s="10"/>
      <c r="U82" s="10"/>
      <c r="V82" s="10" t="str">
        <f t="shared" si="3"/>
        <v>B3.2</v>
      </c>
      <c r="W82" s="14">
        <f t="shared" si="2"/>
        <v>18.25</v>
      </c>
      <c r="X82" s="14"/>
      <c r="Y82" s="8"/>
      <c r="Z82" s="15"/>
      <c r="AA82" s="16"/>
    </row>
    <row r="83" spans="1:27" s="17" customFormat="1" ht="16.5" customHeight="1" x14ac:dyDescent="0.25">
      <c r="A83" s="7" t="s">
        <v>349</v>
      </c>
      <c r="B83" s="8" t="s">
        <v>350</v>
      </c>
      <c r="C83" s="8" t="s">
        <v>351</v>
      </c>
      <c r="D83" s="8" t="s">
        <v>352</v>
      </c>
      <c r="E83" s="9" t="s">
        <v>353</v>
      </c>
      <c r="F83" s="9" t="s">
        <v>39</v>
      </c>
      <c r="G83" s="10" t="s">
        <v>84</v>
      </c>
      <c r="H83" s="11">
        <f>VLOOKUP(D83,'[1]Ôn thi 10'!$E$5:$K$377,7,0)</f>
        <v>5</v>
      </c>
      <c r="I83" s="11" t="s">
        <v>52</v>
      </c>
      <c r="J83" s="11">
        <f>VLOOKUP(D83,'[1]Ôn thi 10'!$E$5:$K$377,6,0)</f>
        <v>7</v>
      </c>
      <c r="K83" s="10" t="s">
        <v>84</v>
      </c>
      <c r="L83" s="11">
        <f>VLOOKUP(D83,'[1]Ôn thi 10'!$E$5:$K$377,5,0)</f>
        <v>4.25</v>
      </c>
      <c r="M83" s="10"/>
      <c r="N83" s="10"/>
      <c r="O83" s="10"/>
      <c r="P83" s="12"/>
      <c r="Q83" s="13"/>
      <c r="R83" s="10"/>
      <c r="S83" s="10"/>
      <c r="T83" s="10"/>
      <c r="U83" s="10" t="s">
        <v>354</v>
      </c>
      <c r="V83" s="10" t="str">
        <f t="shared" si="3"/>
        <v>D3.3</v>
      </c>
      <c r="W83" s="14">
        <f t="shared" si="2"/>
        <v>16.25</v>
      </c>
      <c r="X83" s="14" t="s">
        <v>355</v>
      </c>
      <c r="Y83" s="25" t="s">
        <v>356</v>
      </c>
      <c r="Z83" s="15"/>
      <c r="AA83" s="16"/>
    </row>
    <row r="84" spans="1:27" s="17" customFormat="1" ht="16.5" customHeight="1" x14ac:dyDescent="0.25">
      <c r="A84" s="7" t="s">
        <v>357</v>
      </c>
      <c r="B84" s="8" t="s">
        <v>358</v>
      </c>
      <c r="C84" s="8" t="s">
        <v>359</v>
      </c>
      <c r="D84" s="8" t="s">
        <v>360</v>
      </c>
      <c r="E84" s="9" t="s">
        <v>247</v>
      </c>
      <c r="F84" s="9" t="s">
        <v>116</v>
      </c>
      <c r="G84" s="10" t="s">
        <v>27</v>
      </c>
      <c r="H84" s="11">
        <f>VLOOKUP(D84,'[1]Ôn thi 10'!$E$5:$K$377,7,0)</f>
        <v>7.5</v>
      </c>
      <c r="I84" s="11" t="s">
        <v>52</v>
      </c>
      <c r="J84" s="11">
        <f>VLOOKUP(D84,'[1]Ôn thi 10'!$E$5:$K$377,6,0)</f>
        <v>7</v>
      </c>
      <c r="K84" s="10" t="s">
        <v>84</v>
      </c>
      <c r="L84" s="11">
        <f>VLOOKUP(D84,'[1]Ôn thi 10'!$E$5:$K$377,5,0)</f>
        <v>4</v>
      </c>
      <c r="M84" s="10" t="s">
        <v>27</v>
      </c>
      <c r="N84" s="10"/>
      <c r="O84" s="10"/>
      <c r="P84" s="12"/>
      <c r="Q84" s="13"/>
      <c r="R84" s="10"/>
      <c r="S84" s="10"/>
      <c r="T84" s="10"/>
      <c r="U84" s="10"/>
      <c r="V84" s="10" t="str">
        <f t="shared" si="3"/>
        <v>B3.1</v>
      </c>
      <c r="W84" s="14">
        <f t="shared" si="2"/>
        <v>18.5</v>
      </c>
      <c r="X84" s="14"/>
      <c r="Y84" s="8"/>
      <c r="Z84" s="15"/>
      <c r="AA84" s="16"/>
    </row>
    <row r="85" spans="1:27" s="17" customFormat="1" ht="16.5" customHeight="1" x14ac:dyDescent="0.25">
      <c r="A85" s="7" t="s">
        <v>361</v>
      </c>
      <c r="B85" s="8" t="s">
        <v>362</v>
      </c>
      <c r="C85" s="8" t="s">
        <v>363</v>
      </c>
      <c r="D85" s="8" t="s">
        <v>364</v>
      </c>
      <c r="E85" s="9" t="s">
        <v>142</v>
      </c>
      <c r="F85" s="9" t="s">
        <v>39</v>
      </c>
      <c r="G85" s="10" t="s">
        <v>44</v>
      </c>
      <c r="H85" s="11">
        <f>VLOOKUP(D85,'[1]Ôn thi 10'!$E$5:$K$377,7,0)</f>
        <v>6.5</v>
      </c>
      <c r="I85" s="11" t="s">
        <v>52</v>
      </c>
      <c r="J85" s="11">
        <f>VLOOKUP(D85,'[1]Ôn thi 10'!$E$5:$K$377,6,0)</f>
        <v>7</v>
      </c>
      <c r="K85" s="10" t="s">
        <v>84</v>
      </c>
      <c r="L85" s="11">
        <f>VLOOKUP(D85,'[1]Ôn thi 10'!$E$5:$K$377,5,0)</f>
        <v>4</v>
      </c>
      <c r="M85" s="10" t="s">
        <v>27</v>
      </c>
      <c r="N85" s="10"/>
      <c r="O85" s="10"/>
      <c r="P85" s="12"/>
      <c r="Q85" s="13"/>
      <c r="R85" s="10"/>
      <c r="S85" s="10"/>
      <c r="T85" s="10"/>
      <c r="U85" s="10"/>
      <c r="V85" s="10" t="str">
        <f t="shared" si="3"/>
        <v>B3.1</v>
      </c>
      <c r="W85" s="14">
        <f t="shared" si="2"/>
        <v>17.5</v>
      </c>
      <c r="X85" s="14"/>
      <c r="Y85" s="8"/>
      <c r="Z85" s="15"/>
      <c r="AA85" s="16"/>
    </row>
    <row r="86" spans="1:27" s="17" customFormat="1" ht="16.5" customHeight="1" x14ac:dyDescent="0.25">
      <c r="A86" s="7" t="s">
        <v>365</v>
      </c>
      <c r="B86" s="8" t="s">
        <v>366</v>
      </c>
      <c r="C86" s="8" t="s">
        <v>271</v>
      </c>
      <c r="D86" s="8" t="s">
        <v>367</v>
      </c>
      <c r="E86" s="9" t="s">
        <v>1313</v>
      </c>
      <c r="F86" s="9" t="s">
        <v>25</v>
      </c>
      <c r="G86" s="10"/>
      <c r="H86" s="11">
        <f>VLOOKUP(D86,'[1]Ôn thi 10'!$E$5:$K$377,7,0)</f>
        <v>8</v>
      </c>
      <c r="I86" s="11" t="s">
        <v>52</v>
      </c>
      <c r="J86" s="11">
        <f>VLOOKUP(D86,'[1]Ôn thi 10'!$E$5:$K$377,6,0)</f>
        <v>7</v>
      </c>
      <c r="K86" s="10"/>
      <c r="L86" s="11">
        <f>VLOOKUP(D86,'[1]Ôn thi 10'!$E$5:$K$377,5,0)</f>
        <v>9</v>
      </c>
      <c r="M86" s="10"/>
      <c r="N86" s="10"/>
      <c r="O86" s="10"/>
      <c r="P86" s="10"/>
      <c r="Q86" s="13"/>
      <c r="R86" s="10"/>
      <c r="S86" s="10" t="str">
        <f>VLOOKUP(D86,'[2]Xếp lịch'!$D$6:$R$307,15,0)</f>
        <v>B2.5</v>
      </c>
      <c r="T86" s="10"/>
      <c r="U86" s="10"/>
      <c r="V86" s="10" t="str">
        <f t="shared" si="3"/>
        <v>B2.5</v>
      </c>
      <c r="W86" s="14">
        <f t="shared" si="2"/>
        <v>24</v>
      </c>
      <c r="X86" s="14" t="s">
        <v>164</v>
      </c>
      <c r="Y86" s="8"/>
      <c r="Z86" s="15"/>
      <c r="AA86" s="16"/>
    </row>
    <row r="87" spans="1:27" s="17" customFormat="1" ht="16.5" customHeight="1" x14ac:dyDescent="0.25">
      <c r="A87" s="7" t="s">
        <v>368</v>
      </c>
      <c r="B87" s="8" t="s">
        <v>369</v>
      </c>
      <c r="C87" s="8" t="s">
        <v>71</v>
      </c>
      <c r="D87" s="8" t="s">
        <v>370</v>
      </c>
      <c r="E87" s="9" t="s">
        <v>38</v>
      </c>
      <c r="F87" s="9" t="s">
        <v>25</v>
      </c>
      <c r="G87" s="10" t="s">
        <v>84</v>
      </c>
      <c r="H87" s="11">
        <f>VLOOKUP(D87,'[1]Ôn thi 10'!$E$5:$K$377,7,0)</f>
        <v>5</v>
      </c>
      <c r="I87" s="11" t="s">
        <v>52</v>
      </c>
      <c r="J87" s="11">
        <f>VLOOKUP(D87,'[1]Ôn thi 10'!$E$5:$K$377,6,0)</f>
        <v>7</v>
      </c>
      <c r="K87" s="10" t="s">
        <v>26</v>
      </c>
      <c r="L87" s="11">
        <f>VLOOKUP(D87,'[1]Ôn thi 10'!$E$5:$K$377,5,0)</f>
        <v>3.5</v>
      </c>
      <c r="M87" s="10"/>
      <c r="N87" s="10"/>
      <c r="O87" s="10"/>
      <c r="P87" s="10" t="s">
        <v>84</v>
      </c>
      <c r="Q87" s="13"/>
      <c r="R87" s="10"/>
      <c r="S87" s="10"/>
      <c r="T87" s="10"/>
      <c r="U87" s="10"/>
      <c r="V87" s="10" t="str">
        <f t="shared" si="3"/>
        <v>B3.4</v>
      </c>
      <c r="W87" s="14">
        <f t="shared" si="2"/>
        <v>15.5</v>
      </c>
      <c r="X87" s="14"/>
      <c r="Y87" s="8"/>
      <c r="Z87" s="15"/>
      <c r="AA87" s="16"/>
    </row>
    <row r="88" spans="1:27" s="17" customFormat="1" ht="16.5" customHeight="1" x14ac:dyDescent="0.25">
      <c r="A88" s="7" t="s">
        <v>371</v>
      </c>
      <c r="B88" s="8" t="s">
        <v>372</v>
      </c>
      <c r="C88" s="8" t="s">
        <v>373</v>
      </c>
      <c r="D88" s="8" t="s">
        <v>374</v>
      </c>
      <c r="E88" s="9" t="s">
        <v>1313</v>
      </c>
      <c r="F88" s="9" t="s">
        <v>25</v>
      </c>
      <c r="G88" s="10" t="s">
        <v>27</v>
      </c>
      <c r="H88" s="11">
        <f>VLOOKUP(D88,'[1]Ôn thi 10'!$E$5:$K$377,7,0)</f>
        <v>7.25</v>
      </c>
      <c r="I88" s="11"/>
      <c r="J88" s="11">
        <f>VLOOKUP(D88,'[1]Ôn thi 10'!$E$5:$K$377,6,0)</f>
        <v>6.5</v>
      </c>
      <c r="K88" s="10" t="s">
        <v>52</v>
      </c>
      <c r="L88" s="11">
        <f>VLOOKUP(D88,'[1]Ôn thi 10'!$E$5:$K$377,5,0)</f>
        <v>5.75</v>
      </c>
      <c r="M88" s="10"/>
      <c r="N88" s="10"/>
      <c r="O88" s="10"/>
      <c r="P88" s="10" t="s">
        <v>84</v>
      </c>
      <c r="Q88" s="13"/>
      <c r="R88" s="10"/>
      <c r="S88" s="10"/>
      <c r="T88" s="10"/>
      <c r="U88" s="10"/>
      <c r="V88" s="10" t="str">
        <f t="shared" si="3"/>
        <v>B3.4</v>
      </c>
      <c r="W88" s="14">
        <f t="shared" si="2"/>
        <v>19.5</v>
      </c>
      <c r="X88" s="14"/>
      <c r="Y88" s="8"/>
      <c r="Z88" s="15"/>
      <c r="AA88" s="16"/>
    </row>
    <row r="89" spans="1:27" s="17" customFormat="1" ht="16.5" customHeight="1" x14ac:dyDescent="0.25">
      <c r="A89" s="7" t="s">
        <v>375</v>
      </c>
      <c r="B89" s="8" t="s">
        <v>376</v>
      </c>
      <c r="C89" s="8" t="s">
        <v>377</v>
      </c>
      <c r="D89" s="8" t="s">
        <v>378</v>
      </c>
      <c r="E89" s="9" t="s">
        <v>38</v>
      </c>
      <c r="F89" s="9" t="s">
        <v>39</v>
      </c>
      <c r="G89" s="10" t="s">
        <v>26</v>
      </c>
      <c r="H89" s="11">
        <f>VLOOKUP(D89,'[1]Ôn thi 10'!$E$5:$K$377,7,0)</f>
        <v>4</v>
      </c>
      <c r="I89" s="11" t="s">
        <v>52</v>
      </c>
      <c r="J89" s="11">
        <f>VLOOKUP(D89,'[1]Ôn thi 10'!$E$5:$K$377,6,0)</f>
        <v>7</v>
      </c>
      <c r="K89" s="10"/>
      <c r="L89" s="11">
        <f>VLOOKUP(D89,'[1]Ôn thi 10'!$E$5:$K$377,5,0)</f>
        <v>7.5</v>
      </c>
      <c r="M89" s="10"/>
      <c r="N89" s="10"/>
      <c r="O89" s="10"/>
      <c r="P89" s="12"/>
      <c r="Q89" s="13"/>
      <c r="R89" s="10"/>
      <c r="S89" s="10" t="s">
        <v>28</v>
      </c>
      <c r="T89" s="10"/>
      <c r="U89" s="10"/>
      <c r="V89" s="10" t="str">
        <f t="shared" si="3"/>
        <v>B2.3</v>
      </c>
      <c r="W89" s="14">
        <f t="shared" si="2"/>
        <v>18.5</v>
      </c>
      <c r="X89" s="14"/>
      <c r="Y89" s="8"/>
      <c r="Z89" s="15"/>
      <c r="AA89" s="16"/>
    </row>
    <row r="90" spans="1:27" s="17" customFormat="1" ht="16.5" customHeight="1" x14ac:dyDescent="0.25">
      <c r="A90" s="7" t="s">
        <v>379</v>
      </c>
      <c r="B90" s="8" t="s">
        <v>380</v>
      </c>
      <c r="C90" s="8" t="s">
        <v>36</v>
      </c>
      <c r="D90" s="8" t="s">
        <v>381</v>
      </c>
      <c r="E90" s="9"/>
      <c r="F90" s="9" t="s">
        <v>102</v>
      </c>
      <c r="G90" s="10" t="s">
        <v>26</v>
      </c>
      <c r="H90" s="11">
        <f>VLOOKUP(D90,'[1]Ôn thi 10'!$E$5:$K$377,7,0)</f>
        <v>4.25</v>
      </c>
      <c r="I90" s="11" t="s">
        <v>52</v>
      </c>
      <c r="J90" s="11">
        <f>VLOOKUP(D90,'[1]Ôn thi 10'!$E$5:$K$377,6,0)</f>
        <v>7</v>
      </c>
      <c r="K90" s="10" t="s">
        <v>26</v>
      </c>
      <c r="L90" s="11">
        <f>VLOOKUP(D90,'[1]Ôn thi 10'!$E$5:$K$377,5,0)</f>
        <v>2.75</v>
      </c>
      <c r="M90" s="10"/>
      <c r="N90" s="10"/>
      <c r="O90" s="10"/>
      <c r="P90" s="10" t="s">
        <v>84</v>
      </c>
      <c r="Q90" s="13"/>
      <c r="R90" s="10"/>
      <c r="S90" s="10"/>
      <c r="T90" s="10"/>
      <c r="U90" s="10"/>
      <c r="V90" s="10" t="str">
        <f t="shared" si="3"/>
        <v>B3.4</v>
      </c>
      <c r="W90" s="14">
        <f t="shared" si="2"/>
        <v>14</v>
      </c>
      <c r="X90" s="14"/>
      <c r="Y90" s="8" t="s">
        <v>341</v>
      </c>
      <c r="Z90" s="15"/>
      <c r="AA90" s="16"/>
    </row>
    <row r="91" spans="1:27" s="17" customFormat="1" ht="16.5" customHeight="1" x14ac:dyDescent="0.25">
      <c r="A91" s="7" t="s">
        <v>382</v>
      </c>
      <c r="B91" s="8" t="s">
        <v>383</v>
      </c>
      <c r="C91" s="8" t="s">
        <v>36</v>
      </c>
      <c r="D91" s="8" t="s">
        <v>384</v>
      </c>
      <c r="E91" s="9" t="s">
        <v>38</v>
      </c>
      <c r="F91" s="9" t="s">
        <v>39</v>
      </c>
      <c r="G91" s="10" t="s">
        <v>28</v>
      </c>
      <c r="H91" s="11">
        <f>VLOOKUP(D91,'[1]Ôn thi 10'!$E$5:$K$377,7,0)</f>
        <v>3</v>
      </c>
      <c r="I91" s="11" t="s">
        <v>52</v>
      </c>
      <c r="J91" s="11">
        <f>VLOOKUP(D91,'[1]Ôn thi 10'!$E$5:$K$377,6,0)</f>
        <v>7</v>
      </c>
      <c r="K91" s="10"/>
      <c r="L91" s="11">
        <f>VLOOKUP(D91,'[1]Ôn thi 10'!$E$5:$K$377,5,0)</f>
        <v>6.25</v>
      </c>
      <c r="M91" s="10"/>
      <c r="N91" s="10"/>
      <c r="O91" s="10"/>
      <c r="P91" s="12"/>
      <c r="Q91" s="13"/>
      <c r="R91" s="10"/>
      <c r="S91" s="10" t="str">
        <f>VLOOKUP(D91,'[2]Xếp lịch'!$D$6:$R$307,15,0)</f>
        <v>B2.5</v>
      </c>
      <c r="T91" s="10"/>
      <c r="U91" s="10"/>
      <c r="V91" s="10" t="str">
        <f t="shared" si="3"/>
        <v>B2.5</v>
      </c>
      <c r="W91" s="14">
        <f t="shared" si="2"/>
        <v>16.25</v>
      </c>
      <c r="X91" s="14"/>
      <c r="Y91" s="8"/>
      <c r="Z91" s="15"/>
      <c r="AA91" s="16"/>
    </row>
    <row r="92" spans="1:27" s="17" customFormat="1" ht="16.5" customHeight="1" x14ac:dyDescent="0.25">
      <c r="A92" s="7" t="s">
        <v>385</v>
      </c>
      <c r="B92" s="8" t="s">
        <v>386</v>
      </c>
      <c r="C92" s="8" t="s">
        <v>67</v>
      </c>
      <c r="D92" s="8" t="s">
        <v>387</v>
      </c>
      <c r="E92" s="9" t="s">
        <v>107</v>
      </c>
      <c r="F92" s="9" t="s">
        <v>25</v>
      </c>
      <c r="G92" s="10"/>
      <c r="H92" s="11">
        <f>VLOOKUP(D92,'[1]Ôn thi 10'!$E$5:$K$377,7,0)</f>
        <v>5.25</v>
      </c>
      <c r="I92" s="11" t="s">
        <v>52</v>
      </c>
      <c r="J92" s="11">
        <f>VLOOKUP(D92,'[1]Ôn thi 10'!$E$5:$K$377,6,0)</f>
        <v>7</v>
      </c>
      <c r="K92" s="10"/>
      <c r="L92" s="11">
        <f>VLOOKUP(D92,'[1]Ôn thi 10'!$E$5:$K$377,5,0)</f>
        <v>8.75</v>
      </c>
      <c r="M92" s="10"/>
      <c r="N92" s="10"/>
      <c r="O92" s="10"/>
      <c r="P92" s="12"/>
      <c r="Q92" s="13"/>
      <c r="R92" s="10"/>
      <c r="S92" s="10" t="s">
        <v>28</v>
      </c>
      <c r="T92" s="10"/>
      <c r="U92" s="10"/>
      <c r="V92" s="10" t="str">
        <f t="shared" si="3"/>
        <v>B2.3</v>
      </c>
      <c r="W92" s="14">
        <f t="shared" si="2"/>
        <v>21</v>
      </c>
      <c r="X92" s="14"/>
      <c r="Y92" s="8"/>
      <c r="Z92" s="15"/>
      <c r="AA92" s="16"/>
    </row>
    <row r="93" spans="1:27" s="17" customFormat="1" ht="16.5" customHeight="1" x14ac:dyDescent="0.25">
      <c r="A93" s="7" t="s">
        <v>388</v>
      </c>
      <c r="B93" s="8" t="s">
        <v>389</v>
      </c>
      <c r="C93" s="8" t="s">
        <v>206</v>
      </c>
      <c r="D93" s="8" t="s">
        <v>390</v>
      </c>
      <c r="E93" s="9" t="s">
        <v>1313</v>
      </c>
      <c r="F93" s="9" t="s">
        <v>25</v>
      </c>
      <c r="G93" s="10" t="s">
        <v>84</v>
      </c>
      <c r="H93" s="11">
        <f>VLOOKUP(D93,'[1]Ôn thi 10'!$E$5:$K$377,7,0)</f>
        <v>4.75</v>
      </c>
      <c r="I93" s="11" t="s">
        <v>52</v>
      </c>
      <c r="J93" s="11">
        <f>VLOOKUP(D93,'[1]Ôn thi 10'!$E$5:$K$377,6,0)</f>
        <v>6.5</v>
      </c>
      <c r="K93" s="10" t="s">
        <v>27</v>
      </c>
      <c r="L93" s="11">
        <f>VLOOKUP(D93,'[1]Ôn thi 10'!$E$5:$K$377,5,0)</f>
        <v>9</v>
      </c>
      <c r="M93" s="10"/>
      <c r="N93" s="10"/>
      <c r="O93" s="10"/>
      <c r="P93" s="12"/>
      <c r="Q93" s="13"/>
      <c r="R93" s="10"/>
      <c r="S93" s="10" t="str">
        <f>VLOOKUP(D93,'[2]Xếp lịch'!$D$6:$R$307,15,0)</f>
        <v>B2.5</v>
      </c>
      <c r="T93" s="10"/>
      <c r="U93" s="10"/>
      <c r="V93" s="10" t="str">
        <f t="shared" si="3"/>
        <v>B2.5</v>
      </c>
      <c r="W93" s="14">
        <f t="shared" si="2"/>
        <v>20.25</v>
      </c>
      <c r="X93" s="14"/>
      <c r="Y93" s="8"/>
      <c r="Z93" s="15"/>
      <c r="AA93" s="16"/>
    </row>
    <row r="94" spans="1:27" s="17" customFormat="1" ht="16.5" customHeight="1" x14ac:dyDescent="0.25">
      <c r="A94" s="7" t="s">
        <v>391</v>
      </c>
      <c r="B94" s="8" t="s">
        <v>264</v>
      </c>
      <c r="C94" s="8" t="s">
        <v>392</v>
      </c>
      <c r="D94" s="8" t="s">
        <v>393</v>
      </c>
      <c r="E94" s="9" t="s">
        <v>107</v>
      </c>
      <c r="F94" s="9" t="s">
        <v>25</v>
      </c>
      <c r="G94" s="10"/>
      <c r="H94" s="11">
        <f>VLOOKUP(D94,'[1]Ôn thi 10'!$E$5:$K$377,7,0)</f>
        <v>0</v>
      </c>
      <c r="I94" s="11"/>
      <c r="J94" s="11">
        <f>VLOOKUP(D94,'[1]Ôn thi 10'!$E$5:$K$377,6,0)</f>
        <v>0</v>
      </c>
      <c r="K94" s="10"/>
      <c r="L94" s="11">
        <f>VLOOKUP(D94,'[1]Ôn thi 10'!$E$5:$K$377,5,0)</f>
        <v>0</v>
      </c>
      <c r="M94" s="10"/>
      <c r="N94" s="10"/>
      <c r="O94" s="10"/>
      <c r="P94" s="12"/>
      <c r="Q94" s="13"/>
      <c r="R94" s="10"/>
      <c r="S94" s="10" t="s">
        <v>28</v>
      </c>
      <c r="T94" s="10"/>
      <c r="U94" s="10"/>
      <c r="V94" s="10" t="str">
        <f t="shared" si="3"/>
        <v>B2.3</v>
      </c>
      <c r="W94" s="14">
        <f t="shared" si="2"/>
        <v>0</v>
      </c>
      <c r="X94" s="14"/>
      <c r="Y94" s="8"/>
      <c r="Z94" s="15"/>
      <c r="AA94" s="16"/>
    </row>
    <row r="95" spans="1:27" s="17" customFormat="1" ht="16.5" customHeight="1" x14ac:dyDescent="0.25">
      <c r="A95" s="7" t="s">
        <v>394</v>
      </c>
      <c r="B95" s="8" t="s">
        <v>395</v>
      </c>
      <c r="C95" s="8" t="s">
        <v>293</v>
      </c>
      <c r="D95" s="8" t="s">
        <v>396</v>
      </c>
      <c r="E95" s="9" t="s">
        <v>107</v>
      </c>
      <c r="F95" s="9" t="s">
        <v>25</v>
      </c>
      <c r="G95" s="10"/>
      <c r="H95" s="11">
        <f>VLOOKUP(D95,'[1]Ôn thi 10'!$E$5:$K$377,7,0)</f>
        <v>10</v>
      </c>
      <c r="I95" s="11" t="s">
        <v>52</v>
      </c>
      <c r="J95" s="11">
        <f>VLOOKUP(D95,'[1]Ôn thi 10'!$E$5:$K$377,6,0)</f>
        <v>6.5</v>
      </c>
      <c r="K95" s="10" t="s">
        <v>27</v>
      </c>
      <c r="L95" s="11">
        <f>VLOOKUP(D95,'[1]Ôn thi 10'!$E$5:$K$377,5,0)</f>
        <v>9</v>
      </c>
      <c r="M95" s="10" t="s">
        <v>108</v>
      </c>
      <c r="N95" s="10"/>
      <c r="O95" s="10"/>
      <c r="P95" s="12"/>
      <c r="Q95" s="13"/>
      <c r="R95" s="10"/>
      <c r="S95" s="10"/>
      <c r="T95" s="10"/>
      <c r="U95" s="10"/>
      <c r="V95" s="10" t="str">
        <f t="shared" si="3"/>
        <v>B2.4</v>
      </c>
      <c r="W95" s="14">
        <f t="shared" si="2"/>
        <v>25.5</v>
      </c>
      <c r="X95" s="14"/>
      <c r="Y95" s="8"/>
      <c r="Z95" s="15"/>
      <c r="AA95" s="16"/>
    </row>
    <row r="96" spans="1:27" s="17" customFormat="1" ht="16.5" customHeight="1" x14ac:dyDescent="0.25">
      <c r="A96" s="7" t="s">
        <v>397</v>
      </c>
      <c r="B96" s="8" t="s">
        <v>398</v>
      </c>
      <c r="C96" s="8" t="s">
        <v>399</v>
      </c>
      <c r="D96" s="8" t="s">
        <v>400</v>
      </c>
      <c r="E96" s="9" t="s">
        <v>1313</v>
      </c>
      <c r="F96" s="9" t="s">
        <v>25</v>
      </c>
      <c r="G96" s="10" t="s">
        <v>84</v>
      </c>
      <c r="H96" s="11">
        <f>VLOOKUP(D96,'[1]Ôn thi 10'!$E$5:$K$377,7,0)</f>
        <v>4.75</v>
      </c>
      <c r="I96" s="11"/>
      <c r="J96" s="11">
        <f>VLOOKUP(D96,'[1]Ôn thi 10'!$E$5:$K$377,6,0)</f>
        <v>6</v>
      </c>
      <c r="K96" s="10" t="s">
        <v>44</v>
      </c>
      <c r="L96" s="11">
        <f>VLOOKUP(D96,'[1]Ôn thi 10'!$E$5:$K$377,5,0)</f>
        <v>5.75</v>
      </c>
      <c r="M96" s="10"/>
      <c r="N96" s="10" t="s">
        <v>52</v>
      </c>
      <c r="O96" s="10"/>
      <c r="P96" s="12"/>
      <c r="Q96" s="13"/>
      <c r="R96" s="10"/>
      <c r="S96" s="10"/>
      <c r="T96" s="10"/>
      <c r="U96" s="10"/>
      <c r="V96" s="10" t="str">
        <f t="shared" si="3"/>
        <v>B3.2</v>
      </c>
      <c r="W96" s="14">
        <f t="shared" si="2"/>
        <v>16.5</v>
      </c>
      <c r="X96" s="14"/>
      <c r="Y96" s="8"/>
      <c r="Z96" s="15"/>
      <c r="AA96" s="16"/>
    </row>
    <row r="97" spans="1:27" s="17" customFormat="1" ht="16.5" customHeight="1" x14ac:dyDescent="0.25">
      <c r="A97" s="7" t="s">
        <v>401</v>
      </c>
      <c r="B97" s="8" t="s">
        <v>402</v>
      </c>
      <c r="C97" s="8" t="s">
        <v>403</v>
      </c>
      <c r="D97" s="8" t="s">
        <v>404</v>
      </c>
      <c r="E97" s="9" t="s">
        <v>1313</v>
      </c>
      <c r="F97" s="9" t="s">
        <v>25</v>
      </c>
      <c r="G97" s="10" t="s">
        <v>27</v>
      </c>
      <c r="H97" s="11">
        <f>VLOOKUP(D97,'[1]Ôn thi 10'!$E$5:$K$377,7,0)</f>
        <v>9.75</v>
      </c>
      <c r="I97" s="11" t="s">
        <v>52</v>
      </c>
      <c r="J97" s="11">
        <f>VLOOKUP(D97,'[1]Ôn thi 10'!$E$5:$K$377,6,0)</f>
        <v>6.5</v>
      </c>
      <c r="K97" s="10" t="s">
        <v>27</v>
      </c>
      <c r="L97" s="11">
        <f>VLOOKUP(D97,'[1]Ôn thi 10'!$E$5:$K$377,5,0)</f>
        <v>8.25</v>
      </c>
      <c r="M97" s="10" t="s">
        <v>27</v>
      </c>
      <c r="N97" s="10"/>
      <c r="O97" s="10"/>
      <c r="P97" s="12"/>
      <c r="Q97" s="13"/>
      <c r="R97" s="10"/>
      <c r="S97" s="10"/>
      <c r="T97" s="10"/>
      <c r="U97" s="10"/>
      <c r="V97" s="10" t="str">
        <f t="shared" si="3"/>
        <v>B3.1</v>
      </c>
      <c r="W97" s="14">
        <f t="shared" si="2"/>
        <v>24.5</v>
      </c>
      <c r="X97" s="14" t="s">
        <v>405</v>
      </c>
      <c r="Y97" s="8"/>
      <c r="Z97" s="15"/>
      <c r="AA97" s="16"/>
    </row>
    <row r="98" spans="1:27" s="17" customFormat="1" ht="16.5" customHeight="1" x14ac:dyDescent="0.25">
      <c r="A98" s="7" t="s">
        <v>406</v>
      </c>
      <c r="B98" s="8" t="s">
        <v>407</v>
      </c>
      <c r="C98" s="8" t="s">
        <v>408</v>
      </c>
      <c r="D98" s="8" t="s">
        <v>409</v>
      </c>
      <c r="E98" s="9" t="s">
        <v>1313</v>
      </c>
      <c r="F98" s="9" t="s">
        <v>25</v>
      </c>
      <c r="G98" s="10" t="s">
        <v>44</v>
      </c>
      <c r="H98" s="11">
        <f>VLOOKUP(D98,'[1]Ôn thi 10'!$E$5:$K$377,7,0)</f>
        <v>6</v>
      </c>
      <c r="I98" s="11"/>
      <c r="J98" s="11">
        <f>VLOOKUP(D98,'[1]Ôn thi 10'!$E$5:$K$377,6,0)</f>
        <v>7</v>
      </c>
      <c r="K98" s="10"/>
      <c r="L98" s="11">
        <f>VLOOKUP(D98,'[1]Ôn thi 10'!$E$5:$K$377,5,0)</f>
        <v>3</v>
      </c>
      <c r="M98" s="10"/>
      <c r="N98" s="10"/>
      <c r="O98" s="10"/>
      <c r="P98" s="12"/>
      <c r="Q98" s="13"/>
      <c r="R98" s="10"/>
      <c r="S98" s="10"/>
      <c r="T98" s="10"/>
      <c r="U98" s="10" t="s">
        <v>354</v>
      </c>
      <c r="V98" s="10" t="str">
        <f t="shared" si="3"/>
        <v>D3.3</v>
      </c>
      <c r="W98" s="14">
        <f t="shared" si="2"/>
        <v>16</v>
      </c>
      <c r="X98" s="14"/>
      <c r="Y98" s="8"/>
      <c r="Z98" s="15"/>
      <c r="AA98" s="16"/>
    </row>
    <row r="99" spans="1:27" s="17" customFormat="1" ht="16.5" customHeight="1" x14ac:dyDescent="0.25">
      <c r="A99" s="7" t="s">
        <v>410</v>
      </c>
      <c r="B99" s="8" t="s">
        <v>411</v>
      </c>
      <c r="C99" s="8" t="s">
        <v>324</v>
      </c>
      <c r="D99" s="8" t="s">
        <v>412</v>
      </c>
      <c r="E99" s="9" t="s">
        <v>101</v>
      </c>
      <c r="F99" s="9" t="s">
        <v>102</v>
      </c>
      <c r="G99" s="10" t="s">
        <v>26</v>
      </c>
      <c r="H99" s="11">
        <f>VLOOKUP(D99,'[1]Ôn thi 10'!$E$5:$K$377,7,0)</f>
        <v>4</v>
      </c>
      <c r="I99" s="11" t="s">
        <v>44</v>
      </c>
      <c r="J99" s="11">
        <f>VLOOKUP(D99,'[1]Ôn thi 10'!$E$5:$K$377,6,0)</f>
        <v>6.5</v>
      </c>
      <c r="K99" s="10" t="s">
        <v>27</v>
      </c>
      <c r="L99" s="11">
        <f>VLOOKUP(D99,'[1]Ôn thi 10'!$E$5:$K$377,5,0)</f>
        <v>8</v>
      </c>
      <c r="M99" s="10"/>
      <c r="N99" s="10" t="s">
        <v>52</v>
      </c>
      <c r="O99" s="10"/>
      <c r="P99" s="12"/>
      <c r="Q99" s="13"/>
      <c r="R99" s="10"/>
      <c r="S99" s="10"/>
      <c r="T99" s="10"/>
      <c r="U99" s="10"/>
      <c r="V99" s="10" t="str">
        <f t="shared" si="3"/>
        <v>B3.2</v>
      </c>
      <c r="W99" s="14">
        <f t="shared" si="2"/>
        <v>18.5</v>
      </c>
      <c r="X99" s="14"/>
      <c r="Y99" s="8"/>
      <c r="Z99" s="15"/>
      <c r="AA99" s="16"/>
    </row>
    <row r="100" spans="1:27" s="17" customFormat="1" ht="16.5" customHeight="1" x14ac:dyDescent="0.25">
      <c r="A100" s="7" t="s">
        <v>413</v>
      </c>
      <c r="B100" s="8" t="s">
        <v>358</v>
      </c>
      <c r="C100" s="8" t="s">
        <v>414</v>
      </c>
      <c r="D100" s="8" t="s">
        <v>415</v>
      </c>
      <c r="E100" s="9" t="s">
        <v>277</v>
      </c>
      <c r="F100" s="9" t="s">
        <v>25</v>
      </c>
      <c r="G100" s="10"/>
      <c r="H100" s="11">
        <f>VLOOKUP(D100,'[1]Ôn thi 10'!$E$5:$K$377,7,0)</f>
        <v>6</v>
      </c>
      <c r="I100" s="11"/>
      <c r="J100" s="11">
        <f>VLOOKUP(D100,'[1]Ôn thi 10'!$E$5:$K$377,6,0)</f>
        <v>4.5</v>
      </c>
      <c r="K100" s="10" t="s">
        <v>44</v>
      </c>
      <c r="L100" s="11">
        <f>VLOOKUP(D100,'[1]Ôn thi 10'!$E$5:$K$377,5,0)</f>
        <v>5.75</v>
      </c>
      <c r="M100" s="10" t="s">
        <v>108</v>
      </c>
      <c r="N100" s="10"/>
      <c r="O100" s="10"/>
      <c r="P100" s="12"/>
      <c r="Q100" s="13"/>
      <c r="R100" s="10"/>
      <c r="S100" s="10"/>
      <c r="T100" s="10"/>
      <c r="U100" s="10"/>
      <c r="V100" s="10" t="str">
        <f t="shared" si="3"/>
        <v>B2.4</v>
      </c>
      <c r="W100" s="14">
        <f t="shared" si="2"/>
        <v>16.25</v>
      </c>
      <c r="X100" s="14"/>
      <c r="Y100" s="8"/>
      <c r="Z100" s="15"/>
      <c r="AA100" s="16"/>
    </row>
    <row r="101" spans="1:27" s="17" customFormat="1" ht="16.5" customHeight="1" x14ac:dyDescent="0.25">
      <c r="A101" s="7" t="s">
        <v>416</v>
      </c>
      <c r="B101" s="8" t="s">
        <v>417</v>
      </c>
      <c r="C101" s="8" t="s">
        <v>418</v>
      </c>
      <c r="D101" s="8" t="s">
        <v>419</v>
      </c>
      <c r="E101" s="9" t="s">
        <v>208</v>
      </c>
      <c r="F101" s="9" t="s">
        <v>116</v>
      </c>
      <c r="G101" s="10" t="s">
        <v>52</v>
      </c>
      <c r="H101" s="11">
        <f>VLOOKUP(D101,'[1]Ôn thi 10'!$E$5:$K$377,7,0)</f>
        <v>7</v>
      </c>
      <c r="I101" s="11" t="s">
        <v>44</v>
      </c>
      <c r="J101" s="11">
        <f>VLOOKUP(D101,'[1]Ôn thi 10'!$E$5:$K$377,6,0)</f>
        <v>6.5</v>
      </c>
      <c r="K101" s="10" t="s">
        <v>27</v>
      </c>
      <c r="L101" s="11">
        <f>VLOOKUP(D101,'[1]Ôn thi 10'!$E$5:$K$377,5,0)</f>
        <v>7.5</v>
      </c>
      <c r="M101" s="10" t="s">
        <v>27</v>
      </c>
      <c r="N101" s="10"/>
      <c r="O101" s="10"/>
      <c r="P101" s="12"/>
      <c r="Q101" s="13"/>
      <c r="R101" s="10"/>
      <c r="S101" s="10"/>
      <c r="T101" s="10"/>
      <c r="U101" s="10"/>
      <c r="V101" s="10" t="str">
        <f t="shared" si="3"/>
        <v>B3.1</v>
      </c>
      <c r="W101" s="14">
        <f t="shared" si="2"/>
        <v>21</v>
      </c>
      <c r="X101" s="14"/>
      <c r="Y101" s="8" t="s">
        <v>53</v>
      </c>
      <c r="Z101" s="15"/>
      <c r="AA101" s="16"/>
    </row>
    <row r="102" spans="1:27" s="17" customFormat="1" ht="16.5" customHeight="1" x14ac:dyDescent="0.25">
      <c r="A102" s="7" t="s">
        <v>420</v>
      </c>
      <c r="B102" s="8" t="s">
        <v>421</v>
      </c>
      <c r="C102" s="8" t="s">
        <v>422</v>
      </c>
      <c r="D102" s="8" t="s">
        <v>423</v>
      </c>
      <c r="E102" s="9" t="s">
        <v>1313</v>
      </c>
      <c r="F102" s="9" t="s">
        <v>25</v>
      </c>
      <c r="G102" s="10"/>
      <c r="H102" s="11">
        <f>VLOOKUP(D102,'[1]Ôn thi 10'!$E$5:$K$377,7,0)</f>
        <v>8.5</v>
      </c>
      <c r="I102" s="11" t="s">
        <v>44</v>
      </c>
      <c r="J102" s="11">
        <f>VLOOKUP(D102,'[1]Ôn thi 10'!$E$5:$K$377,6,0)</f>
        <v>6.5</v>
      </c>
      <c r="K102" s="10" t="s">
        <v>27</v>
      </c>
      <c r="L102" s="11">
        <f>VLOOKUP(D102,'[1]Ôn thi 10'!$E$5:$K$377,5,0)</f>
        <v>7.5</v>
      </c>
      <c r="M102" s="10" t="s">
        <v>108</v>
      </c>
      <c r="N102" s="10"/>
      <c r="O102" s="10"/>
      <c r="P102" s="12"/>
      <c r="Q102" s="13"/>
      <c r="R102" s="10"/>
      <c r="S102" s="10"/>
      <c r="T102" s="10"/>
      <c r="U102" s="10"/>
      <c r="V102" s="10" t="str">
        <f t="shared" si="3"/>
        <v>B2.4</v>
      </c>
      <c r="W102" s="14">
        <f t="shared" si="2"/>
        <v>22.5</v>
      </c>
      <c r="X102" s="14" t="s">
        <v>424</v>
      </c>
      <c r="Y102" s="8"/>
      <c r="Z102" s="15"/>
      <c r="AA102" s="16"/>
    </row>
    <row r="103" spans="1:27" s="17" customFormat="1" ht="16.5" customHeight="1" x14ac:dyDescent="0.25">
      <c r="A103" s="7" t="s">
        <v>425</v>
      </c>
      <c r="B103" s="8" t="s">
        <v>426</v>
      </c>
      <c r="C103" s="8" t="s">
        <v>427</v>
      </c>
      <c r="D103" s="8" t="s">
        <v>428</v>
      </c>
      <c r="E103" s="9" t="s">
        <v>429</v>
      </c>
      <c r="F103" s="9" t="s">
        <v>39</v>
      </c>
      <c r="G103" s="10"/>
      <c r="H103" s="11">
        <f>VLOOKUP(D103,'[1]Ôn thi 10'!$E$5:$K$377,7,0)</f>
        <v>6.5</v>
      </c>
      <c r="I103" s="11"/>
      <c r="J103" s="11">
        <f>VLOOKUP(D103,'[1]Ôn thi 10'!$E$5:$K$377,6,0)</f>
        <v>6</v>
      </c>
      <c r="K103" s="10" t="s">
        <v>44</v>
      </c>
      <c r="L103" s="11">
        <f>VLOOKUP(D103,'[1]Ôn thi 10'!$E$5:$K$377,5,0)</f>
        <v>5.75</v>
      </c>
      <c r="M103" s="10" t="s">
        <v>108</v>
      </c>
      <c r="N103" s="10"/>
      <c r="O103" s="10"/>
      <c r="P103" s="12"/>
      <c r="Q103" s="13"/>
      <c r="R103" s="10"/>
      <c r="S103" s="10"/>
      <c r="T103" s="10"/>
      <c r="U103" s="10"/>
      <c r="V103" s="10" t="str">
        <f t="shared" si="3"/>
        <v>B2.4</v>
      </c>
      <c r="W103" s="14">
        <f t="shared" si="2"/>
        <v>18.25</v>
      </c>
      <c r="X103" s="14"/>
      <c r="Y103" s="8"/>
      <c r="Z103" s="15"/>
      <c r="AA103" s="16"/>
    </row>
    <row r="104" spans="1:27" s="17" customFormat="1" ht="16.5" customHeight="1" x14ac:dyDescent="0.25">
      <c r="A104" s="7" t="s">
        <v>430</v>
      </c>
      <c r="B104" s="8" t="s">
        <v>431</v>
      </c>
      <c r="C104" s="8" t="s">
        <v>62</v>
      </c>
      <c r="D104" s="8" t="s">
        <v>432</v>
      </c>
      <c r="E104" s="9" t="s">
        <v>89</v>
      </c>
      <c r="F104" s="9" t="s">
        <v>39</v>
      </c>
      <c r="G104" s="18" t="s">
        <v>52</v>
      </c>
      <c r="H104" s="19">
        <f>VLOOKUP(D104,'[1]Ôn thi 10'!$E$5:$K$377,7,0)</f>
        <v>7</v>
      </c>
      <c r="I104" s="19"/>
      <c r="J104" s="19">
        <f>VLOOKUP(D104,'[1]Ôn thi 10'!$E$5:$K$377,6,0)</f>
        <v>5</v>
      </c>
      <c r="K104" s="18" t="s">
        <v>44</v>
      </c>
      <c r="L104" s="19">
        <f>VLOOKUP(D104,'[1]Ôn thi 10'!$E$5:$K$377,5,0)</f>
        <v>5.5</v>
      </c>
      <c r="M104" s="18"/>
      <c r="N104" s="18"/>
      <c r="O104" s="18" t="s">
        <v>44</v>
      </c>
      <c r="P104" s="20"/>
      <c r="Q104" s="21"/>
      <c r="R104" s="18"/>
      <c r="S104" s="18"/>
      <c r="T104" s="18"/>
      <c r="U104" s="18"/>
      <c r="V104" s="10" t="str">
        <f t="shared" si="3"/>
        <v>B3.3</v>
      </c>
      <c r="W104" s="14">
        <f t="shared" si="2"/>
        <v>17.5</v>
      </c>
      <c r="X104" s="14"/>
      <c r="Y104" s="8" t="s">
        <v>433</v>
      </c>
      <c r="Z104" s="15"/>
      <c r="AA104" s="16"/>
    </row>
    <row r="105" spans="1:27" s="17" customFormat="1" ht="16.5" customHeight="1" x14ac:dyDescent="0.25">
      <c r="A105" s="7" t="s">
        <v>434</v>
      </c>
      <c r="B105" s="8" t="s">
        <v>435</v>
      </c>
      <c r="C105" s="8" t="s">
        <v>347</v>
      </c>
      <c r="D105" s="8" t="s">
        <v>436</v>
      </c>
      <c r="E105" s="9" t="s">
        <v>38</v>
      </c>
      <c r="F105" s="9" t="s">
        <v>25</v>
      </c>
      <c r="G105" s="10" t="s">
        <v>27</v>
      </c>
      <c r="H105" s="11">
        <f>VLOOKUP(D105,'[1]Ôn thi 10'!$E$5:$K$377,7,0)</f>
        <v>7.25</v>
      </c>
      <c r="I105" s="11" t="s">
        <v>44</v>
      </c>
      <c r="J105" s="11">
        <f>VLOOKUP(D105,'[1]Ôn thi 10'!$E$5:$K$377,6,0)</f>
        <v>6.5</v>
      </c>
      <c r="K105" s="10"/>
      <c r="L105" s="11">
        <f>VLOOKUP(D105,'[1]Ôn thi 10'!$E$5:$K$377,5,0)</f>
        <v>8.25</v>
      </c>
      <c r="M105" s="10"/>
      <c r="N105" s="10"/>
      <c r="O105" s="10"/>
      <c r="P105" s="12"/>
      <c r="Q105" s="13"/>
      <c r="R105" s="10"/>
      <c r="S105" s="10" t="s">
        <v>28</v>
      </c>
      <c r="T105" s="10"/>
      <c r="U105" s="10"/>
      <c r="V105" s="10" t="str">
        <f t="shared" si="3"/>
        <v>B2.3</v>
      </c>
      <c r="W105" s="14">
        <f t="shared" si="2"/>
        <v>22</v>
      </c>
      <c r="X105" s="14" t="s">
        <v>437</v>
      </c>
      <c r="Y105" s="8"/>
      <c r="Z105" s="15"/>
      <c r="AA105" s="16"/>
    </row>
    <row r="106" spans="1:27" s="17" customFormat="1" ht="16.5" customHeight="1" x14ac:dyDescent="0.25">
      <c r="A106" s="7" t="s">
        <v>438</v>
      </c>
      <c r="B106" s="8" t="s">
        <v>439</v>
      </c>
      <c r="C106" s="8" t="s">
        <v>427</v>
      </c>
      <c r="D106" s="8" t="s">
        <v>440</v>
      </c>
      <c r="E106" s="9" t="s">
        <v>38</v>
      </c>
      <c r="F106" s="9" t="s">
        <v>39</v>
      </c>
      <c r="G106" s="18" t="s">
        <v>84</v>
      </c>
      <c r="H106" s="19">
        <f>VLOOKUP(D106,'[1]Ôn thi 10'!$E$5:$K$377,7,0)</f>
        <v>5.25</v>
      </c>
      <c r="I106" s="19" t="s">
        <v>44</v>
      </c>
      <c r="J106" s="19">
        <f>VLOOKUP(D106,'[1]Ôn thi 10'!$E$5:$K$377,6,0)</f>
        <v>6.5</v>
      </c>
      <c r="K106" s="18" t="s">
        <v>27</v>
      </c>
      <c r="L106" s="19">
        <f>VLOOKUP(D106,'[1]Ôn thi 10'!$E$5:$K$377,5,0)</f>
        <v>7</v>
      </c>
      <c r="M106" s="18"/>
      <c r="N106" s="18"/>
      <c r="O106" s="18" t="s">
        <v>44</v>
      </c>
      <c r="P106" s="20"/>
      <c r="Q106" s="21"/>
      <c r="R106" s="18"/>
      <c r="S106" s="18"/>
      <c r="T106" s="18"/>
      <c r="U106" s="18"/>
      <c r="V106" s="10" t="str">
        <f t="shared" si="3"/>
        <v>B3.3</v>
      </c>
      <c r="W106" s="14">
        <f t="shared" ref="W106:W113" si="4">SUM(G106:U106)</f>
        <v>18.75</v>
      </c>
      <c r="X106" s="14"/>
      <c r="Y106" s="8"/>
      <c r="Z106" s="15"/>
      <c r="AA106" s="16"/>
    </row>
    <row r="107" spans="1:27" s="17" customFormat="1" ht="16.5" customHeight="1" x14ac:dyDescent="0.25">
      <c r="A107" s="7" t="s">
        <v>441</v>
      </c>
      <c r="B107" s="8" t="s">
        <v>442</v>
      </c>
      <c r="C107" s="8" t="s">
        <v>443</v>
      </c>
      <c r="D107" s="8" t="s">
        <v>444</v>
      </c>
      <c r="E107" s="9" t="s">
        <v>107</v>
      </c>
      <c r="F107" s="9" t="s">
        <v>25</v>
      </c>
      <c r="G107" s="10" t="s">
        <v>27</v>
      </c>
      <c r="H107" s="11">
        <f>VLOOKUP(D107,'[1]Ôn thi 10'!$E$5:$K$377,7,0)</f>
        <v>8</v>
      </c>
      <c r="I107" s="11" t="s">
        <v>44</v>
      </c>
      <c r="J107" s="11">
        <f>VLOOKUP(D107,'[1]Ôn thi 10'!$E$5:$K$377,6,0)</f>
        <v>6.5</v>
      </c>
      <c r="K107" s="10" t="s">
        <v>27</v>
      </c>
      <c r="L107" s="11">
        <f>VLOOKUP(D107,'[1]Ôn thi 10'!$E$5:$K$377,5,0)</f>
        <v>6.75</v>
      </c>
      <c r="M107" s="10"/>
      <c r="N107" s="10"/>
      <c r="O107" s="10"/>
      <c r="P107" s="12"/>
      <c r="Q107" s="13"/>
      <c r="R107" s="10"/>
      <c r="S107" s="10"/>
      <c r="T107" s="10"/>
      <c r="U107" s="10"/>
      <c r="V107" s="10" t="str">
        <f t="shared" si="3"/>
        <v/>
      </c>
      <c r="W107" s="14">
        <f t="shared" si="4"/>
        <v>21.25</v>
      </c>
      <c r="X107" s="14"/>
      <c r="Y107" s="8"/>
      <c r="Z107" s="15"/>
      <c r="AA107" s="16"/>
    </row>
    <row r="108" spans="1:27" s="17" customFormat="1" ht="16.5" customHeight="1" x14ac:dyDescent="0.25">
      <c r="A108" s="7" t="s">
        <v>445</v>
      </c>
      <c r="B108" s="8" t="s">
        <v>446</v>
      </c>
      <c r="C108" s="8" t="s">
        <v>75</v>
      </c>
      <c r="D108" s="8" t="s">
        <v>447</v>
      </c>
      <c r="E108" s="9" t="s">
        <v>1313</v>
      </c>
      <c r="F108" s="9" t="s">
        <v>25</v>
      </c>
      <c r="G108" s="10"/>
      <c r="H108" s="11">
        <f>VLOOKUP(D108,'[1]Ôn thi 10'!$E$5:$K$377,7,0)</f>
        <v>0</v>
      </c>
      <c r="I108" s="11" t="s">
        <v>44</v>
      </c>
      <c r="J108" s="11">
        <f>VLOOKUP(D108,'[1]Ôn thi 10'!$E$5:$K$377,6,0)</f>
        <v>6.5</v>
      </c>
      <c r="K108" s="10" t="s">
        <v>52</v>
      </c>
      <c r="L108" s="11">
        <f>VLOOKUP(D108,'[1]Ôn thi 10'!$E$5:$K$377,5,0)</f>
        <v>6.75</v>
      </c>
      <c r="M108" s="10" t="s">
        <v>108</v>
      </c>
      <c r="N108" s="10"/>
      <c r="O108" s="10"/>
      <c r="P108" s="12"/>
      <c r="Q108" s="13"/>
      <c r="R108" s="10"/>
      <c r="S108" s="10"/>
      <c r="T108" s="10"/>
      <c r="U108" s="10"/>
      <c r="V108" s="10" t="str">
        <f t="shared" si="3"/>
        <v>B2.4</v>
      </c>
      <c r="W108" s="14">
        <f t="shared" si="4"/>
        <v>13.25</v>
      </c>
      <c r="X108" s="14"/>
      <c r="Y108" s="8"/>
      <c r="Z108" s="15"/>
      <c r="AA108" s="16"/>
    </row>
    <row r="109" spans="1:27" s="17" customFormat="1" ht="16.5" customHeight="1" x14ac:dyDescent="0.25">
      <c r="A109" s="7" t="s">
        <v>448</v>
      </c>
      <c r="B109" s="8" t="s">
        <v>449</v>
      </c>
      <c r="C109" s="8" t="s">
        <v>36</v>
      </c>
      <c r="D109" s="8" t="s">
        <v>450</v>
      </c>
      <c r="E109" s="9" t="s">
        <v>1313</v>
      </c>
      <c r="F109" s="9" t="s">
        <v>25</v>
      </c>
      <c r="G109" s="10" t="s">
        <v>44</v>
      </c>
      <c r="H109" s="11">
        <f>VLOOKUP(D109,'[1]Ôn thi 10'!$E$5:$K$377,7,0)</f>
        <v>6</v>
      </c>
      <c r="I109" s="11"/>
      <c r="J109" s="11">
        <f>VLOOKUP(D109,'[1]Ôn thi 10'!$E$5:$K$377,6,0)</f>
        <v>9</v>
      </c>
      <c r="K109" s="10" t="s">
        <v>44</v>
      </c>
      <c r="L109" s="11">
        <f>VLOOKUP(D109,'[1]Ôn thi 10'!$E$5:$K$377,5,0)</f>
        <v>5.5</v>
      </c>
      <c r="M109" s="10"/>
      <c r="N109" s="10"/>
      <c r="O109" s="10"/>
      <c r="P109" s="12"/>
      <c r="Q109" s="13"/>
      <c r="R109" s="10" t="s">
        <v>26</v>
      </c>
      <c r="S109" s="10"/>
      <c r="T109" s="10"/>
      <c r="U109" s="10"/>
      <c r="V109" s="10" t="str">
        <f t="shared" si="3"/>
        <v>B3.5</v>
      </c>
      <c r="W109" s="14">
        <f t="shared" si="4"/>
        <v>20.5</v>
      </c>
      <c r="X109" s="14" t="s">
        <v>451</v>
      </c>
      <c r="Y109" s="8"/>
      <c r="Z109" s="15"/>
      <c r="AA109" s="16"/>
    </row>
    <row r="110" spans="1:27" s="17" customFormat="1" ht="16.5" customHeight="1" x14ac:dyDescent="0.25">
      <c r="A110" s="7" t="s">
        <v>452</v>
      </c>
      <c r="B110" s="8" t="s">
        <v>453</v>
      </c>
      <c r="C110" s="8" t="s">
        <v>182</v>
      </c>
      <c r="D110" s="8" t="s">
        <v>454</v>
      </c>
      <c r="E110" s="9" t="s">
        <v>107</v>
      </c>
      <c r="F110" s="9" t="s">
        <v>25</v>
      </c>
      <c r="G110" s="10"/>
      <c r="H110" s="11">
        <f>VLOOKUP(D110,'[1]Ôn thi 10'!$E$5:$K$377,7,0)</f>
        <v>8.5</v>
      </c>
      <c r="I110" s="11" t="s">
        <v>44</v>
      </c>
      <c r="J110" s="11">
        <f>VLOOKUP(D110,'[1]Ôn thi 10'!$E$5:$K$377,6,0)</f>
        <v>6.5</v>
      </c>
      <c r="K110" s="10" t="s">
        <v>52</v>
      </c>
      <c r="L110" s="11">
        <f>VLOOKUP(D110,'[1]Ôn thi 10'!$E$5:$K$377,5,0)</f>
        <v>6.75</v>
      </c>
      <c r="M110" s="10" t="s">
        <v>108</v>
      </c>
      <c r="N110" s="10"/>
      <c r="O110" s="10"/>
      <c r="P110" s="12"/>
      <c r="Q110" s="13"/>
      <c r="R110" s="10"/>
      <c r="S110" s="10"/>
      <c r="T110" s="10"/>
      <c r="U110" s="10"/>
      <c r="V110" s="10" t="str">
        <f t="shared" si="3"/>
        <v>B2.4</v>
      </c>
      <c r="W110" s="14">
        <f t="shared" si="4"/>
        <v>21.75</v>
      </c>
      <c r="X110" s="14"/>
      <c r="Y110" s="8"/>
      <c r="Z110" s="15"/>
      <c r="AA110" s="16"/>
    </row>
    <row r="111" spans="1:27" s="17" customFormat="1" ht="16.5" customHeight="1" x14ac:dyDescent="0.25">
      <c r="A111" s="7" t="s">
        <v>455</v>
      </c>
      <c r="B111" s="8" t="s">
        <v>456</v>
      </c>
      <c r="C111" s="8" t="s">
        <v>457</v>
      </c>
      <c r="D111" s="8" t="s">
        <v>458</v>
      </c>
      <c r="E111" s="9" t="s">
        <v>247</v>
      </c>
      <c r="F111" s="9" t="s">
        <v>116</v>
      </c>
      <c r="G111" s="10" t="s">
        <v>27</v>
      </c>
      <c r="H111" s="11">
        <f>VLOOKUP(D111,'[1]Ôn thi 10'!$E$5:$K$377,7,0)</f>
        <v>8.75</v>
      </c>
      <c r="I111" s="11" t="s">
        <v>44</v>
      </c>
      <c r="J111" s="11">
        <f>VLOOKUP(D111,'[1]Ôn thi 10'!$E$5:$K$377,6,0)</f>
        <v>6.5</v>
      </c>
      <c r="K111" s="10" t="s">
        <v>52</v>
      </c>
      <c r="L111" s="11">
        <f>VLOOKUP(D111,'[1]Ôn thi 10'!$E$5:$K$377,5,0)</f>
        <v>6.5</v>
      </c>
      <c r="M111" s="10" t="s">
        <v>108</v>
      </c>
      <c r="N111" s="10"/>
      <c r="O111" s="10"/>
      <c r="P111" s="12"/>
      <c r="Q111" s="13"/>
      <c r="R111" s="10"/>
      <c r="S111" s="10"/>
      <c r="T111" s="10"/>
      <c r="U111" s="10"/>
      <c r="V111" s="10" t="str">
        <f t="shared" si="3"/>
        <v>B2.4</v>
      </c>
      <c r="W111" s="14">
        <f t="shared" si="4"/>
        <v>21.75</v>
      </c>
      <c r="X111" s="14"/>
      <c r="Y111" s="8"/>
      <c r="Z111" s="15"/>
      <c r="AA111" s="16"/>
    </row>
    <row r="112" spans="1:27" s="17" customFormat="1" ht="16.5" customHeight="1" x14ac:dyDescent="0.25">
      <c r="A112" s="7" t="s">
        <v>459</v>
      </c>
      <c r="B112" s="8" t="s">
        <v>460</v>
      </c>
      <c r="C112" s="8" t="s">
        <v>82</v>
      </c>
      <c r="D112" s="8" t="s">
        <v>461</v>
      </c>
      <c r="E112" s="9" t="s">
        <v>142</v>
      </c>
      <c r="F112" s="9" t="s">
        <v>39</v>
      </c>
      <c r="G112" s="10" t="s">
        <v>44</v>
      </c>
      <c r="H112" s="11">
        <f>VLOOKUP(D112,'[1]Ôn thi 10'!$E$5:$K$377,7,0)</f>
        <v>5.5</v>
      </c>
      <c r="I112" s="11" t="s">
        <v>44</v>
      </c>
      <c r="J112" s="11">
        <f>VLOOKUP(D112,'[1]Ôn thi 10'!$E$5:$K$377,6,0)</f>
        <v>6.5</v>
      </c>
      <c r="K112" s="10" t="s">
        <v>52</v>
      </c>
      <c r="L112" s="11">
        <f>VLOOKUP(D112,'[1]Ôn thi 10'!$E$5:$K$377,5,0)</f>
        <v>6.5</v>
      </c>
      <c r="M112" s="10"/>
      <c r="N112" s="10"/>
      <c r="O112" s="10"/>
      <c r="P112" s="12"/>
      <c r="Q112" s="13"/>
      <c r="R112" s="10"/>
      <c r="S112" s="10" t="str">
        <f>VLOOKUP(D112,'[2]Xếp lịch'!$D$6:$R$307,15,0)</f>
        <v>B2.5</v>
      </c>
      <c r="T112" s="10"/>
      <c r="U112" s="10"/>
      <c r="V112" s="10" t="str">
        <f t="shared" si="3"/>
        <v>B2.5</v>
      </c>
      <c r="W112" s="14">
        <f t="shared" si="4"/>
        <v>18.5</v>
      </c>
      <c r="X112" s="14"/>
      <c r="Y112" s="8" t="s">
        <v>462</v>
      </c>
      <c r="Z112" s="15"/>
      <c r="AA112" s="16"/>
    </row>
    <row r="113" spans="1:27" s="17" customFormat="1" ht="16.5" customHeight="1" x14ac:dyDescent="0.25">
      <c r="A113" s="7" t="s">
        <v>463</v>
      </c>
      <c r="B113" s="8" t="s">
        <v>464</v>
      </c>
      <c r="C113" s="8" t="s">
        <v>465</v>
      </c>
      <c r="D113" s="8" t="s">
        <v>466</v>
      </c>
      <c r="E113" s="9" t="s">
        <v>1313</v>
      </c>
      <c r="F113" s="9" t="s">
        <v>25</v>
      </c>
      <c r="G113" s="10" t="s">
        <v>52</v>
      </c>
      <c r="H113" s="11">
        <f>VLOOKUP(D113,'[1]Ôn thi 10'!$E$5:$K$377,7,0)</f>
        <v>6.75</v>
      </c>
      <c r="I113" s="11" t="s">
        <v>44</v>
      </c>
      <c r="J113" s="11">
        <f>VLOOKUP(D113,'[1]Ôn thi 10'!$E$5:$K$377,6,0)</f>
        <v>6.5</v>
      </c>
      <c r="K113" s="10" t="s">
        <v>52</v>
      </c>
      <c r="L113" s="11">
        <f>VLOOKUP(D113,'[1]Ôn thi 10'!$E$5:$K$377,5,0)</f>
        <v>6.25</v>
      </c>
      <c r="M113" s="10"/>
      <c r="N113" s="10" t="s">
        <v>52</v>
      </c>
      <c r="O113" s="10"/>
      <c r="P113" s="12"/>
      <c r="Q113" s="13"/>
      <c r="R113" s="10"/>
      <c r="S113" s="10"/>
      <c r="T113" s="10"/>
      <c r="U113" s="10"/>
      <c r="V113" s="10" t="str">
        <f t="shared" si="3"/>
        <v>B3.2</v>
      </c>
      <c r="W113" s="14">
        <f t="shared" si="4"/>
        <v>19.5</v>
      </c>
      <c r="X113" s="14"/>
      <c r="Y113" s="8"/>
      <c r="Z113" s="15"/>
      <c r="AA113" s="16"/>
    </row>
    <row r="114" spans="1:27" s="17" customFormat="1" ht="16.5" customHeight="1" x14ac:dyDescent="0.25">
      <c r="A114" s="7" t="s">
        <v>467</v>
      </c>
      <c r="B114" s="8" t="s">
        <v>468</v>
      </c>
      <c r="C114" s="8" t="s">
        <v>469</v>
      </c>
      <c r="D114" s="8" t="s">
        <v>470</v>
      </c>
      <c r="E114" s="9" t="s">
        <v>107</v>
      </c>
      <c r="F114" s="9" t="s">
        <v>25</v>
      </c>
      <c r="G114" s="10" t="s">
        <v>26</v>
      </c>
      <c r="H114" s="11">
        <f>VLOOKUP(D114,'[1]Ôn thi 10'!$E$5:$K$377,7,0)</f>
        <v>4.25</v>
      </c>
      <c r="I114" s="11" t="s">
        <v>44</v>
      </c>
      <c r="J114" s="11">
        <f>VLOOKUP(D114,'[1]Ôn thi 10'!$E$5:$K$377,6,0)</f>
        <v>6.5</v>
      </c>
      <c r="K114" s="10" t="s">
        <v>52</v>
      </c>
      <c r="L114" s="11">
        <f>VLOOKUP(D114,'[1]Ôn thi 10'!$E$5:$K$377,5,0)</f>
        <v>6.25</v>
      </c>
      <c r="M114" s="10"/>
      <c r="N114" s="10"/>
      <c r="O114" s="10"/>
      <c r="P114" s="12"/>
      <c r="Q114" s="13"/>
      <c r="R114" s="10"/>
      <c r="S114" s="10" t="str">
        <f>VLOOKUP(D114,'[2]Xếp lịch'!$D$6:$R$307,15,0)</f>
        <v>B2.5</v>
      </c>
      <c r="T114" s="10"/>
      <c r="U114" s="10"/>
      <c r="V114" s="10" t="str">
        <f t="shared" si="3"/>
        <v>B2.5</v>
      </c>
      <c r="W114" s="14"/>
      <c r="X114" s="14"/>
      <c r="Y114" s="8"/>
      <c r="Z114" s="15"/>
      <c r="AA114" s="16"/>
    </row>
    <row r="115" spans="1:27" s="17" customFormat="1" ht="16.5" customHeight="1" x14ac:dyDescent="0.25">
      <c r="A115" s="7" t="s">
        <v>471</v>
      </c>
      <c r="B115" s="8" t="s">
        <v>472</v>
      </c>
      <c r="C115" s="8" t="s">
        <v>473</v>
      </c>
      <c r="D115" s="8" t="s">
        <v>474</v>
      </c>
      <c r="E115" s="9" t="s">
        <v>89</v>
      </c>
      <c r="F115" s="9" t="s">
        <v>39</v>
      </c>
      <c r="G115" s="10" t="s">
        <v>26</v>
      </c>
      <c r="H115" s="11">
        <f>VLOOKUP(D115,'[1]Ôn thi 10'!$E$5:$K$377,7,0)</f>
        <v>4</v>
      </c>
      <c r="I115" s="11"/>
      <c r="J115" s="11">
        <f>VLOOKUP(D115,'[1]Ôn thi 10'!$E$5:$K$377,6,0)</f>
        <v>9</v>
      </c>
      <c r="K115" s="10" t="s">
        <v>44</v>
      </c>
      <c r="L115" s="11">
        <f>VLOOKUP(D115,'[1]Ôn thi 10'!$E$5:$K$377,5,0)</f>
        <v>5.5</v>
      </c>
      <c r="M115" s="10"/>
      <c r="N115" s="10"/>
      <c r="O115" s="10"/>
      <c r="P115" s="12"/>
      <c r="Q115" s="13"/>
      <c r="R115" s="10" t="s">
        <v>26</v>
      </c>
      <c r="S115" s="10"/>
      <c r="T115" s="10"/>
      <c r="U115" s="10"/>
      <c r="V115" s="10" t="str">
        <f t="shared" si="3"/>
        <v>B3.5</v>
      </c>
      <c r="W115" s="14">
        <f t="shared" ref="W115:W126" si="5">SUM(G115:U115)</f>
        <v>18.5</v>
      </c>
      <c r="X115" s="14"/>
      <c r="Y115" s="8"/>
      <c r="Z115" s="15"/>
      <c r="AA115" s="16"/>
    </row>
    <row r="116" spans="1:27" s="17" customFormat="1" ht="16.5" customHeight="1" x14ac:dyDescent="0.25">
      <c r="A116" s="7" t="s">
        <v>475</v>
      </c>
      <c r="B116" s="8" t="s">
        <v>476</v>
      </c>
      <c r="C116" s="8" t="s">
        <v>477</v>
      </c>
      <c r="D116" s="8" t="s">
        <v>478</v>
      </c>
      <c r="E116" s="9" t="s">
        <v>1313</v>
      </c>
      <c r="F116" s="9" t="s">
        <v>25</v>
      </c>
      <c r="G116" s="10"/>
      <c r="H116" s="11">
        <f>VLOOKUP(D116,'[1]Ôn thi 10'!$E$5:$K$377,7,0)</f>
        <v>8.5</v>
      </c>
      <c r="I116" s="11"/>
      <c r="J116" s="11">
        <f>VLOOKUP(D116,'[1]Ôn thi 10'!$E$5:$K$377,6,0)</f>
        <v>5</v>
      </c>
      <c r="K116" s="10" t="s">
        <v>44</v>
      </c>
      <c r="L116" s="11">
        <f>VLOOKUP(D116,'[1]Ôn thi 10'!$E$5:$K$377,5,0)</f>
        <v>5.5</v>
      </c>
      <c r="M116" s="10" t="s">
        <v>108</v>
      </c>
      <c r="N116" s="10"/>
      <c r="O116" s="10"/>
      <c r="P116" s="10"/>
      <c r="Q116" s="13"/>
      <c r="R116" s="10"/>
      <c r="S116" s="10"/>
      <c r="T116" s="10"/>
      <c r="U116" s="10"/>
      <c r="V116" s="10" t="str">
        <f t="shared" si="3"/>
        <v>B2.4</v>
      </c>
      <c r="W116" s="14">
        <f t="shared" si="5"/>
        <v>19</v>
      </c>
      <c r="X116" s="14"/>
      <c r="Y116" s="8"/>
      <c r="Z116" s="15"/>
      <c r="AA116" s="16"/>
    </row>
    <row r="117" spans="1:27" s="17" customFormat="1" ht="16.5" customHeight="1" x14ac:dyDescent="0.25">
      <c r="A117" s="7" t="s">
        <v>479</v>
      </c>
      <c r="B117" s="8" t="s">
        <v>480</v>
      </c>
      <c r="C117" s="8" t="s">
        <v>280</v>
      </c>
      <c r="D117" s="8" t="s">
        <v>481</v>
      </c>
      <c r="E117" s="9" t="s">
        <v>89</v>
      </c>
      <c r="F117" s="9" t="s">
        <v>39</v>
      </c>
      <c r="G117" s="18" t="s">
        <v>27</v>
      </c>
      <c r="H117" s="19">
        <f>VLOOKUP(D117,'[1]Ôn thi 10'!$E$5:$K$377,7,0)</f>
        <v>7.5</v>
      </c>
      <c r="I117" s="19"/>
      <c r="J117" s="19">
        <f>VLOOKUP(D117,'[1]Ôn thi 10'!$E$5:$K$377,6,0)</f>
        <v>5.5</v>
      </c>
      <c r="K117" s="18" t="s">
        <v>44</v>
      </c>
      <c r="L117" s="19">
        <f>VLOOKUP(D117,'[1]Ôn thi 10'!$E$5:$K$377,5,0)</f>
        <v>5.25</v>
      </c>
      <c r="M117" s="18"/>
      <c r="N117" s="18"/>
      <c r="O117" s="18" t="s">
        <v>44</v>
      </c>
      <c r="P117" s="20"/>
      <c r="Q117" s="21"/>
      <c r="R117" s="18"/>
      <c r="S117" s="18"/>
      <c r="T117" s="18"/>
      <c r="U117" s="18"/>
      <c r="V117" s="10" t="str">
        <f t="shared" si="3"/>
        <v>B3.3</v>
      </c>
      <c r="W117" s="14">
        <f t="shared" si="5"/>
        <v>18.25</v>
      </c>
      <c r="X117" s="14"/>
      <c r="Y117" s="8"/>
      <c r="Z117" s="15"/>
      <c r="AA117" s="16"/>
    </row>
    <row r="118" spans="1:27" s="17" customFormat="1" ht="16.5" customHeight="1" x14ac:dyDescent="0.25">
      <c r="A118" s="7" t="s">
        <v>482</v>
      </c>
      <c r="B118" s="8" t="s">
        <v>468</v>
      </c>
      <c r="C118" s="8" t="s">
        <v>469</v>
      </c>
      <c r="D118" s="8" t="s">
        <v>470</v>
      </c>
      <c r="E118" s="9" t="s">
        <v>107</v>
      </c>
      <c r="F118" s="9" t="s">
        <v>25</v>
      </c>
      <c r="G118" s="10" t="s">
        <v>26</v>
      </c>
      <c r="H118" s="11">
        <f>VLOOKUP(D118,'[1]Ôn thi 10'!$E$5:$K$377,7,0)</f>
        <v>4.25</v>
      </c>
      <c r="I118" s="11" t="s">
        <v>44</v>
      </c>
      <c r="J118" s="11">
        <f>VLOOKUP(D118,'[1]Ôn thi 10'!$E$5:$K$377,6,0)</f>
        <v>6.5</v>
      </c>
      <c r="K118" s="10" t="s">
        <v>52</v>
      </c>
      <c r="L118" s="11">
        <f>VLOOKUP(D118,'[1]Ôn thi 10'!$E$5:$K$377,5,0)</f>
        <v>6.25</v>
      </c>
      <c r="M118" s="10"/>
      <c r="N118" s="10"/>
      <c r="O118" s="10"/>
      <c r="P118" s="12"/>
      <c r="Q118" s="13"/>
      <c r="R118" s="10"/>
      <c r="S118" s="10" t="str">
        <f>VLOOKUP(D118,'[2]Xếp lịch'!$D$6:$R$307,15,0)</f>
        <v>B2.5</v>
      </c>
      <c r="T118" s="10"/>
      <c r="U118" s="10"/>
      <c r="V118" s="10" t="str">
        <f t="shared" si="3"/>
        <v>B2.5</v>
      </c>
      <c r="W118" s="14">
        <f t="shared" si="5"/>
        <v>17</v>
      </c>
      <c r="X118" s="14"/>
      <c r="Y118" s="8"/>
      <c r="Z118" s="15"/>
      <c r="AA118" s="16"/>
    </row>
    <row r="119" spans="1:27" s="17" customFormat="1" ht="16.5" customHeight="1" x14ac:dyDescent="0.25">
      <c r="A119" s="7" t="s">
        <v>483</v>
      </c>
      <c r="B119" s="8" t="s">
        <v>484</v>
      </c>
      <c r="C119" s="8" t="s">
        <v>485</v>
      </c>
      <c r="D119" s="8" t="s">
        <v>486</v>
      </c>
      <c r="E119" s="9" t="s">
        <v>1313</v>
      </c>
      <c r="F119" s="9" t="s">
        <v>116</v>
      </c>
      <c r="G119" s="10" t="s">
        <v>27</v>
      </c>
      <c r="H119" s="11">
        <f>VLOOKUP(D119,'[1]Ôn thi 10'!$E$5:$K$377,7,0)</f>
        <v>7.25</v>
      </c>
      <c r="I119" s="11" t="s">
        <v>44</v>
      </c>
      <c r="J119" s="11">
        <f>VLOOKUP(D119,'[1]Ôn thi 10'!$E$5:$K$377,6,0)</f>
        <v>6.5</v>
      </c>
      <c r="K119" s="10" t="s">
        <v>52</v>
      </c>
      <c r="L119" s="11">
        <f>VLOOKUP(D119,'[1]Ôn thi 10'!$E$5:$K$377,5,0)</f>
        <v>6</v>
      </c>
      <c r="M119" s="10"/>
      <c r="N119" s="10"/>
      <c r="O119" s="10"/>
      <c r="P119" s="12"/>
      <c r="Q119" s="10" t="s">
        <v>287</v>
      </c>
      <c r="R119" s="10"/>
      <c r="S119" s="10"/>
      <c r="T119" s="10"/>
      <c r="U119" s="10"/>
      <c r="V119" s="10" t="str">
        <f t="shared" si="3"/>
        <v>MT1</v>
      </c>
      <c r="W119" s="14">
        <f t="shared" si="5"/>
        <v>19.75</v>
      </c>
      <c r="X119" s="14" t="s">
        <v>487</v>
      </c>
      <c r="Y119" s="8"/>
      <c r="Z119" s="15"/>
      <c r="AA119" s="16"/>
    </row>
    <row r="120" spans="1:27" s="17" customFormat="1" ht="16.5" customHeight="1" x14ac:dyDescent="0.25">
      <c r="A120" s="7" t="s">
        <v>488</v>
      </c>
      <c r="B120" s="8" t="s">
        <v>489</v>
      </c>
      <c r="C120" s="8" t="s">
        <v>135</v>
      </c>
      <c r="D120" s="8" t="s">
        <v>490</v>
      </c>
      <c r="E120" s="9" t="s">
        <v>142</v>
      </c>
      <c r="F120" s="9" t="s">
        <v>39</v>
      </c>
      <c r="G120" s="10" t="s">
        <v>44</v>
      </c>
      <c r="H120" s="11">
        <f>VLOOKUP(D120,'[1]Ôn thi 10'!$E$5:$K$377,7,0)</f>
        <v>5.75</v>
      </c>
      <c r="I120" s="11" t="s">
        <v>44</v>
      </c>
      <c r="J120" s="11">
        <f>VLOOKUP(D120,'[1]Ôn thi 10'!$E$5:$K$377,6,0)</f>
        <v>6.5</v>
      </c>
      <c r="K120" s="10" t="s">
        <v>44</v>
      </c>
      <c r="L120" s="11">
        <f>VLOOKUP(D120,'[1]Ôn thi 10'!$E$5:$K$377,5,0)</f>
        <v>5.75</v>
      </c>
      <c r="M120" s="10"/>
      <c r="N120" s="10"/>
      <c r="O120" s="10"/>
      <c r="P120" s="12"/>
      <c r="Q120" s="13"/>
      <c r="R120" s="10" t="s">
        <v>26</v>
      </c>
      <c r="S120" s="10"/>
      <c r="T120" s="10"/>
      <c r="U120" s="10"/>
      <c r="V120" s="10" t="str">
        <f t="shared" si="3"/>
        <v>B3.5</v>
      </c>
      <c r="W120" s="14">
        <f t="shared" si="5"/>
        <v>18</v>
      </c>
      <c r="X120" s="14" t="s">
        <v>491</v>
      </c>
      <c r="Y120" s="8"/>
      <c r="Z120" s="15"/>
      <c r="AA120" s="16"/>
    </row>
    <row r="121" spans="1:27" s="17" customFormat="1" ht="16.5" customHeight="1" x14ac:dyDescent="0.25">
      <c r="A121" s="7" t="s">
        <v>492</v>
      </c>
      <c r="B121" s="8" t="s">
        <v>493</v>
      </c>
      <c r="C121" s="8" t="s">
        <v>494</v>
      </c>
      <c r="D121" s="8" t="s">
        <v>495</v>
      </c>
      <c r="E121" s="9" t="s">
        <v>1313</v>
      </c>
      <c r="F121" s="9" t="s">
        <v>25</v>
      </c>
      <c r="G121" s="10" t="s">
        <v>44</v>
      </c>
      <c r="H121" s="11">
        <f>VLOOKUP(D121,'[1]Ôn thi 10'!$E$5:$K$377,7,0)</f>
        <v>6</v>
      </c>
      <c r="I121" s="11" t="s">
        <v>44</v>
      </c>
      <c r="J121" s="11">
        <f>VLOOKUP(D121,'[1]Ôn thi 10'!$E$5:$K$377,6,0)</f>
        <v>6.5</v>
      </c>
      <c r="K121" s="10"/>
      <c r="L121" s="11">
        <f>VLOOKUP(D121,'[1]Ôn thi 10'!$E$5:$K$377,5,0)</f>
        <v>7.75</v>
      </c>
      <c r="M121" s="10"/>
      <c r="N121" s="10"/>
      <c r="O121" s="10"/>
      <c r="P121" s="10"/>
      <c r="Q121" s="13"/>
      <c r="R121" s="10"/>
      <c r="S121" s="10" t="s">
        <v>28</v>
      </c>
      <c r="T121" s="10"/>
      <c r="U121" s="10"/>
      <c r="V121" s="10" t="str">
        <f t="shared" si="3"/>
        <v>B2.3</v>
      </c>
      <c r="W121" s="14">
        <f t="shared" si="5"/>
        <v>20.25</v>
      </c>
      <c r="X121" s="14"/>
      <c r="Y121" s="8"/>
      <c r="Z121" s="15"/>
      <c r="AA121" s="16"/>
    </row>
    <row r="122" spans="1:27" s="17" customFormat="1" ht="16.5" customHeight="1" x14ac:dyDescent="0.25">
      <c r="A122" s="7" t="s">
        <v>496</v>
      </c>
      <c r="B122" s="8" t="s">
        <v>497</v>
      </c>
      <c r="C122" s="8" t="s">
        <v>498</v>
      </c>
      <c r="D122" s="8" t="s">
        <v>499</v>
      </c>
      <c r="E122" s="9" t="s">
        <v>1313</v>
      </c>
      <c r="F122" s="9" t="s">
        <v>116</v>
      </c>
      <c r="G122" s="10" t="s">
        <v>44</v>
      </c>
      <c r="H122" s="11">
        <f>VLOOKUP(D122,'[1]Ôn thi 10'!$E$5:$K$377,7,0)</f>
        <v>6</v>
      </c>
      <c r="I122" s="11" t="s">
        <v>44</v>
      </c>
      <c r="J122" s="11">
        <f>VLOOKUP(D122,'[1]Ôn thi 10'!$E$5:$K$377,6,0)</f>
        <v>6.5</v>
      </c>
      <c r="K122" s="10"/>
      <c r="L122" s="11">
        <f>VLOOKUP(D122,'[1]Ôn thi 10'!$E$5:$K$377,5,0)</f>
        <v>0</v>
      </c>
      <c r="M122" s="10"/>
      <c r="N122" s="10"/>
      <c r="O122" s="10"/>
      <c r="P122" s="12"/>
      <c r="Q122" s="13"/>
      <c r="R122" s="10"/>
      <c r="S122" s="10" t="str">
        <f>VLOOKUP(D122,'[2]Xếp lịch'!$D$6:$R$307,15,0)</f>
        <v>B2.5</v>
      </c>
      <c r="T122" s="10"/>
      <c r="U122" s="10"/>
      <c r="V122" s="10" t="str">
        <f t="shared" si="3"/>
        <v>B2.5</v>
      </c>
      <c r="W122" s="14">
        <f t="shared" si="5"/>
        <v>12.5</v>
      </c>
      <c r="X122" s="14"/>
      <c r="Y122" s="8"/>
      <c r="Z122" s="15"/>
      <c r="AA122" s="16"/>
    </row>
    <row r="123" spans="1:27" s="17" customFormat="1" ht="16.5" customHeight="1" x14ac:dyDescent="0.25">
      <c r="A123" s="7" t="s">
        <v>500</v>
      </c>
      <c r="B123" s="8" t="s">
        <v>501</v>
      </c>
      <c r="C123" s="8" t="s">
        <v>502</v>
      </c>
      <c r="D123" s="8" t="s">
        <v>503</v>
      </c>
      <c r="E123" s="9" t="s">
        <v>38</v>
      </c>
      <c r="F123" s="9" t="s">
        <v>25</v>
      </c>
      <c r="G123" s="18" t="s">
        <v>52</v>
      </c>
      <c r="H123" s="19">
        <f>VLOOKUP(D123,'[1]Ôn thi 10'!$E$5:$K$377,7,0)</f>
        <v>6.5</v>
      </c>
      <c r="I123" s="19" t="s">
        <v>44</v>
      </c>
      <c r="J123" s="19">
        <f>VLOOKUP(D123,'[1]Ôn thi 10'!$E$5:$K$377,6,0)</f>
        <v>6.5</v>
      </c>
      <c r="K123" s="18" t="s">
        <v>44</v>
      </c>
      <c r="L123" s="19">
        <f>VLOOKUP(D123,'[1]Ôn thi 10'!$E$5:$K$377,5,0)</f>
        <v>5.5</v>
      </c>
      <c r="M123" s="18"/>
      <c r="N123" s="18"/>
      <c r="O123" s="18" t="s">
        <v>44</v>
      </c>
      <c r="P123" s="20"/>
      <c r="Q123" s="21"/>
      <c r="R123" s="18"/>
      <c r="S123" s="18"/>
      <c r="T123" s="18"/>
      <c r="U123" s="18"/>
      <c r="V123" s="10" t="str">
        <f t="shared" si="3"/>
        <v>B3.3</v>
      </c>
      <c r="W123" s="14">
        <f t="shared" si="5"/>
        <v>18.5</v>
      </c>
      <c r="X123" s="14" t="s">
        <v>504</v>
      </c>
      <c r="Y123" s="8"/>
      <c r="Z123" s="15"/>
      <c r="AA123" s="16"/>
    </row>
    <row r="124" spans="1:27" s="17" customFormat="1" ht="16.5" customHeight="1" x14ac:dyDescent="0.25">
      <c r="A124" s="7" t="s">
        <v>505</v>
      </c>
      <c r="B124" s="8" t="s">
        <v>506</v>
      </c>
      <c r="C124" s="8" t="s">
        <v>319</v>
      </c>
      <c r="D124" s="8" t="s">
        <v>507</v>
      </c>
      <c r="E124" s="9" t="s">
        <v>137</v>
      </c>
      <c r="F124" s="9" t="s">
        <v>122</v>
      </c>
      <c r="G124" s="10" t="s">
        <v>26</v>
      </c>
      <c r="H124" s="11">
        <f>VLOOKUP(D124,'[1]Ôn thi 10'!$E$5:$K$377,7,0)</f>
        <v>4</v>
      </c>
      <c r="I124" s="11" t="s">
        <v>44</v>
      </c>
      <c r="J124" s="11">
        <f>VLOOKUP(D124,'[1]Ôn thi 10'!$E$5:$K$377,6,0)</f>
        <v>6.5</v>
      </c>
      <c r="K124" s="10" t="s">
        <v>44</v>
      </c>
      <c r="L124" s="11">
        <f>VLOOKUP(D124,'[1]Ôn thi 10'!$E$5:$K$377,5,0)</f>
        <v>5.5</v>
      </c>
      <c r="M124" s="10"/>
      <c r="N124" s="10"/>
      <c r="O124" s="10"/>
      <c r="P124" s="12"/>
      <c r="Q124" s="13"/>
      <c r="R124" s="10"/>
      <c r="S124" s="10" t="str">
        <f>VLOOKUP(D124,'[2]Xếp lịch'!$D$6:$R$307,15,0)</f>
        <v>B2.5</v>
      </c>
      <c r="T124" s="10"/>
      <c r="U124" s="10"/>
      <c r="V124" s="10" t="str">
        <f t="shared" si="3"/>
        <v>B2.5</v>
      </c>
      <c r="W124" s="14">
        <f t="shared" si="5"/>
        <v>16</v>
      </c>
      <c r="X124" s="14"/>
      <c r="Y124" s="8"/>
      <c r="Z124" s="15"/>
      <c r="AA124" s="16"/>
    </row>
    <row r="125" spans="1:27" s="17" customFormat="1" ht="16.5" customHeight="1" x14ac:dyDescent="0.25">
      <c r="A125" s="7" t="s">
        <v>508</v>
      </c>
      <c r="B125" s="8" t="s">
        <v>509</v>
      </c>
      <c r="C125" s="8" t="s">
        <v>510</v>
      </c>
      <c r="D125" s="8" t="s">
        <v>511</v>
      </c>
      <c r="E125" s="9" t="s">
        <v>89</v>
      </c>
      <c r="F125" s="9" t="s">
        <v>39</v>
      </c>
      <c r="G125" s="10" t="s">
        <v>27</v>
      </c>
      <c r="H125" s="11">
        <f>VLOOKUP(D125,'[1]Ôn thi 10'!$E$5:$K$377,7,0)</f>
        <v>7.25</v>
      </c>
      <c r="I125" s="11" t="s">
        <v>44</v>
      </c>
      <c r="J125" s="11">
        <f>VLOOKUP(D125,'[1]Ôn thi 10'!$E$5:$K$377,6,0)</f>
        <v>6.5</v>
      </c>
      <c r="K125" s="10" t="s">
        <v>44</v>
      </c>
      <c r="L125" s="11">
        <f>VLOOKUP(D125,'[1]Ôn thi 10'!$E$5:$K$377,5,0)</f>
        <v>5</v>
      </c>
      <c r="M125" s="10" t="s">
        <v>108</v>
      </c>
      <c r="N125" s="10"/>
      <c r="O125" s="10"/>
      <c r="P125" s="12"/>
      <c r="Q125" s="13"/>
      <c r="R125" s="10"/>
      <c r="S125" s="10"/>
      <c r="T125" s="10"/>
      <c r="U125" s="10"/>
      <c r="V125" s="10" t="str">
        <f t="shared" si="3"/>
        <v>B2.4</v>
      </c>
      <c r="W125" s="14">
        <f t="shared" si="5"/>
        <v>18.75</v>
      </c>
      <c r="X125" s="14"/>
      <c r="Y125" s="8"/>
      <c r="Z125" s="15"/>
      <c r="AA125" s="16"/>
    </row>
    <row r="126" spans="1:27" s="17" customFormat="1" ht="16.5" customHeight="1" x14ac:dyDescent="0.25">
      <c r="A126" s="7" t="s">
        <v>512</v>
      </c>
      <c r="B126" s="8" t="s">
        <v>513</v>
      </c>
      <c r="C126" s="8" t="s">
        <v>514</v>
      </c>
      <c r="D126" s="8" t="s">
        <v>515</v>
      </c>
      <c r="E126" s="9" t="s">
        <v>1313</v>
      </c>
      <c r="F126" s="9" t="s">
        <v>25</v>
      </c>
      <c r="G126" s="18" t="s">
        <v>52</v>
      </c>
      <c r="H126" s="19">
        <f>VLOOKUP(D126,'[1]Ôn thi 10'!$E$5:$K$377,7,0)</f>
        <v>6.5</v>
      </c>
      <c r="I126" s="19"/>
      <c r="J126" s="19">
        <f>VLOOKUP(D126,'[1]Ôn thi 10'!$E$5:$K$377,6,0)</f>
        <v>7.5</v>
      </c>
      <c r="K126" s="18" t="s">
        <v>44</v>
      </c>
      <c r="L126" s="19">
        <f>VLOOKUP(D126,'[1]Ôn thi 10'!$E$5:$K$377,5,0)</f>
        <v>5.25</v>
      </c>
      <c r="M126" s="18"/>
      <c r="N126" s="18"/>
      <c r="O126" s="18" t="s">
        <v>44</v>
      </c>
      <c r="P126" s="20"/>
      <c r="Q126" s="21"/>
      <c r="R126" s="18"/>
      <c r="S126" s="18"/>
      <c r="T126" s="18"/>
      <c r="U126" s="18"/>
      <c r="V126" s="10" t="str">
        <f t="shared" si="3"/>
        <v>B3.3</v>
      </c>
      <c r="W126" s="14">
        <f t="shared" si="5"/>
        <v>19.25</v>
      </c>
      <c r="X126" s="14"/>
      <c r="Y126" s="8"/>
      <c r="Z126" s="15"/>
      <c r="AA126" s="16"/>
    </row>
    <row r="127" spans="1:27" s="17" customFormat="1" ht="16.5" customHeight="1" x14ac:dyDescent="0.25">
      <c r="A127" s="7" t="s">
        <v>516</v>
      </c>
      <c r="B127" s="8" t="s">
        <v>517</v>
      </c>
      <c r="C127" s="8" t="s">
        <v>518</v>
      </c>
      <c r="D127" s="8" t="s">
        <v>519</v>
      </c>
      <c r="E127" s="9" t="s">
        <v>520</v>
      </c>
      <c r="F127" s="9" t="s">
        <v>25</v>
      </c>
      <c r="G127" s="10" t="s">
        <v>27</v>
      </c>
      <c r="H127" s="11">
        <f>VLOOKUP(D127,'[1]Ôn thi 10'!$E$5:$K$377,7,0)</f>
        <v>9</v>
      </c>
      <c r="I127" s="11" t="s">
        <v>44</v>
      </c>
      <c r="J127" s="11">
        <f>VLOOKUP(D127,'[1]Ôn thi 10'!$E$5:$K$377,6,0)</f>
        <v>6.5</v>
      </c>
      <c r="K127" s="10" t="s">
        <v>84</v>
      </c>
      <c r="L127" s="11">
        <f>VLOOKUP(D127,'[1]Ôn thi 10'!$E$5:$K$377,5,0)</f>
        <v>4.75</v>
      </c>
      <c r="M127" s="10" t="s">
        <v>27</v>
      </c>
      <c r="N127" s="10"/>
      <c r="O127" s="10"/>
      <c r="P127" s="12"/>
      <c r="Q127" s="13"/>
      <c r="R127" s="10"/>
      <c r="S127" s="10"/>
      <c r="T127" s="10"/>
      <c r="U127" s="10"/>
      <c r="V127" s="10" t="str">
        <f t="shared" si="3"/>
        <v>B3.1</v>
      </c>
      <c r="W127" s="14"/>
      <c r="X127" s="14"/>
      <c r="Y127" s="8"/>
      <c r="Z127" s="15"/>
      <c r="AA127" s="16"/>
    </row>
    <row r="128" spans="1:27" s="17" customFormat="1" ht="16.5" customHeight="1" x14ac:dyDescent="0.25">
      <c r="A128" s="7" t="s">
        <v>521</v>
      </c>
      <c r="B128" s="8" t="s">
        <v>522</v>
      </c>
      <c r="C128" s="8" t="s">
        <v>347</v>
      </c>
      <c r="D128" s="8" t="s">
        <v>523</v>
      </c>
      <c r="E128" s="9" t="s">
        <v>524</v>
      </c>
      <c r="F128" s="9" t="s">
        <v>525</v>
      </c>
      <c r="G128" s="18" t="s">
        <v>27</v>
      </c>
      <c r="H128" s="19">
        <f>VLOOKUP(D128,'[1]Ôn thi 10'!$E$5:$K$377,7,0)</f>
        <v>7.25</v>
      </c>
      <c r="I128" s="19" t="s">
        <v>44</v>
      </c>
      <c r="J128" s="19">
        <f>VLOOKUP(D128,'[1]Ôn thi 10'!$E$5:$K$377,6,0)</f>
        <v>6.5</v>
      </c>
      <c r="K128" s="18" t="s">
        <v>84</v>
      </c>
      <c r="L128" s="19">
        <f>VLOOKUP(D128,'[1]Ôn thi 10'!$E$5:$K$377,5,0)</f>
        <v>4.75</v>
      </c>
      <c r="M128" s="18"/>
      <c r="N128" s="18"/>
      <c r="O128" s="18" t="s">
        <v>44</v>
      </c>
      <c r="P128" s="20"/>
      <c r="Q128" s="21"/>
      <c r="R128" s="18"/>
      <c r="S128" s="18"/>
      <c r="T128" s="18"/>
      <c r="U128" s="18"/>
      <c r="V128" s="10" t="str">
        <f t="shared" si="3"/>
        <v>B3.3</v>
      </c>
      <c r="W128" s="14">
        <f t="shared" ref="W128:W134" si="6">SUM(G128:U128)</f>
        <v>18.5</v>
      </c>
      <c r="X128" s="14" t="s">
        <v>321</v>
      </c>
      <c r="Y128" s="8"/>
      <c r="Z128" s="15"/>
      <c r="AA128" s="16"/>
    </row>
    <row r="129" spans="1:27" s="17" customFormat="1" ht="16.5" customHeight="1" x14ac:dyDescent="0.25">
      <c r="A129" s="7" t="s">
        <v>526</v>
      </c>
      <c r="B129" s="8" t="s">
        <v>300</v>
      </c>
      <c r="C129" s="8" t="s">
        <v>50</v>
      </c>
      <c r="D129" s="8" t="s">
        <v>527</v>
      </c>
      <c r="E129" s="9" t="s">
        <v>1313</v>
      </c>
      <c r="F129" s="9" t="s">
        <v>525</v>
      </c>
      <c r="G129" s="10"/>
      <c r="H129" s="11">
        <f>VLOOKUP(D129,'[1]Ôn thi 10'!$E$5:$K$377,7,0)</f>
        <v>4.25</v>
      </c>
      <c r="I129" s="11"/>
      <c r="J129" s="11">
        <f>VLOOKUP(D129,'[1]Ôn thi 10'!$E$5:$K$377,6,0)</f>
        <v>7.5</v>
      </c>
      <c r="K129" s="10"/>
      <c r="L129" s="11">
        <f>VLOOKUP(D129,'[1]Ôn thi 10'!$E$5:$K$377,5,0)</f>
        <v>3</v>
      </c>
      <c r="M129" s="10"/>
      <c r="N129" s="10"/>
      <c r="O129" s="10"/>
      <c r="P129" s="12"/>
      <c r="Q129" s="13"/>
      <c r="R129" s="10" t="s">
        <v>26</v>
      </c>
      <c r="S129" s="10"/>
      <c r="T129" s="10"/>
      <c r="U129" s="10"/>
      <c r="V129" s="10" t="str">
        <f t="shared" si="3"/>
        <v>B3.5</v>
      </c>
      <c r="W129" s="14">
        <f t="shared" si="6"/>
        <v>14.75</v>
      </c>
      <c r="X129" s="14"/>
      <c r="Y129" s="8"/>
      <c r="Z129" s="15"/>
      <c r="AA129" s="16"/>
    </row>
    <row r="130" spans="1:27" s="17" customFormat="1" ht="16.5" customHeight="1" x14ac:dyDescent="0.25">
      <c r="A130" s="7" t="s">
        <v>528</v>
      </c>
      <c r="B130" s="8" t="s">
        <v>134</v>
      </c>
      <c r="C130" s="8" t="s">
        <v>99</v>
      </c>
      <c r="D130" s="8" t="s">
        <v>529</v>
      </c>
      <c r="E130" s="9" t="s">
        <v>520</v>
      </c>
      <c r="F130" s="9" t="s">
        <v>25</v>
      </c>
      <c r="G130" s="10" t="s">
        <v>26</v>
      </c>
      <c r="H130" s="11">
        <f>VLOOKUP(D130,'[1]Ôn thi 10'!$E$5:$K$377,7,0)</f>
        <v>4.5</v>
      </c>
      <c r="I130" s="11"/>
      <c r="J130" s="11">
        <f>VLOOKUP(D130,'[1]Ôn thi 10'!$E$5:$K$377,6,0)</f>
        <v>8.5</v>
      </c>
      <c r="K130" s="10" t="s">
        <v>44</v>
      </c>
      <c r="L130" s="11">
        <f>VLOOKUP(D130,'[1]Ôn thi 10'!$E$5:$K$377,5,0)</f>
        <v>5.25</v>
      </c>
      <c r="M130" s="10"/>
      <c r="N130" s="10"/>
      <c r="O130" s="10"/>
      <c r="P130" s="10"/>
      <c r="Q130" s="13"/>
      <c r="R130" s="10" t="s">
        <v>26</v>
      </c>
      <c r="S130" s="10"/>
      <c r="T130" s="10"/>
      <c r="U130" s="10"/>
      <c r="V130" s="10" t="str">
        <f t="shared" si="3"/>
        <v>B3.5</v>
      </c>
      <c r="W130" s="14">
        <f t="shared" si="6"/>
        <v>18.25</v>
      </c>
      <c r="X130" s="14" t="s">
        <v>530</v>
      </c>
      <c r="Y130" s="8" t="s">
        <v>91</v>
      </c>
      <c r="Z130" s="15"/>
      <c r="AA130" s="16"/>
    </row>
    <row r="131" spans="1:27" s="17" customFormat="1" ht="16.5" customHeight="1" x14ac:dyDescent="0.25">
      <c r="A131" s="7" t="s">
        <v>531</v>
      </c>
      <c r="B131" s="8" t="s">
        <v>532</v>
      </c>
      <c r="C131" s="8" t="s">
        <v>465</v>
      </c>
      <c r="D131" s="8" t="s">
        <v>533</v>
      </c>
      <c r="E131" s="9" t="s">
        <v>38</v>
      </c>
      <c r="F131" s="9" t="s">
        <v>25</v>
      </c>
      <c r="G131" s="10" t="s">
        <v>44</v>
      </c>
      <c r="H131" s="11">
        <f>VLOOKUP(D131,'[1]Ôn thi 10'!$E$5:$K$377,7,0)</f>
        <v>5.75</v>
      </c>
      <c r="I131" s="11" t="s">
        <v>44</v>
      </c>
      <c r="J131" s="11">
        <f>VLOOKUP(D131,'[1]Ôn thi 10'!$E$5:$K$377,6,0)</f>
        <v>6.5</v>
      </c>
      <c r="K131" s="10" t="s">
        <v>84</v>
      </c>
      <c r="L131" s="11">
        <f>VLOOKUP(D131,'[1]Ôn thi 10'!$E$5:$K$377,5,0)</f>
        <v>4.75</v>
      </c>
      <c r="M131" s="10"/>
      <c r="N131" s="10"/>
      <c r="O131" s="10"/>
      <c r="P131" s="12"/>
      <c r="Q131" s="10"/>
      <c r="R131" s="10" t="s">
        <v>26</v>
      </c>
      <c r="S131" s="10"/>
      <c r="T131" s="10"/>
      <c r="U131" s="10"/>
      <c r="V131" s="10" t="str">
        <f t="shared" si="3"/>
        <v>B3.5</v>
      </c>
      <c r="W131" s="14">
        <f t="shared" si="6"/>
        <v>17</v>
      </c>
      <c r="X131" s="14"/>
      <c r="Y131" s="8"/>
      <c r="Z131" s="15"/>
      <c r="AA131" s="16"/>
    </row>
    <row r="132" spans="1:27" s="17" customFormat="1" ht="16.5" customHeight="1" x14ac:dyDescent="0.25">
      <c r="A132" s="7" t="s">
        <v>534</v>
      </c>
      <c r="B132" s="8" t="s">
        <v>237</v>
      </c>
      <c r="C132" s="8" t="s">
        <v>339</v>
      </c>
      <c r="D132" s="8" t="s">
        <v>535</v>
      </c>
      <c r="E132" s="9" t="s">
        <v>1313</v>
      </c>
      <c r="F132" s="9" t="s">
        <v>25</v>
      </c>
      <c r="G132" s="18" t="s">
        <v>27</v>
      </c>
      <c r="H132" s="19">
        <f>VLOOKUP(D132,'[1]Ôn thi 10'!$E$5:$K$377,7,0)</f>
        <v>7.5</v>
      </c>
      <c r="I132" s="19" t="s">
        <v>44</v>
      </c>
      <c r="J132" s="19">
        <f>VLOOKUP(D132,'[1]Ôn thi 10'!$E$5:$K$377,6,0)</f>
        <v>6.5</v>
      </c>
      <c r="K132" s="18" t="s">
        <v>84</v>
      </c>
      <c r="L132" s="19">
        <f>VLOOKUP(D132,'[1]Ôn thi 10'!$E$5:$K$377,5,0)</f>
        <v>4.5</v>
      </c>
      <c r="M132" s="18"/>
      <c r="N132" s="18"/>
      <c r="O132" s="18" t="s">
        <v>44</v>
      </c>
      <c r="P132" s="20"/>
      <c r="Q132" s="21"/>
      <c r="R132" s="18"/>
      <c r="S132" s="18"/>
      <c r="T132" s="18"/>
      <c r="U132" s="18"/>
      <c r="V132" s="10" t="str">
        <f t="shared" si="3"/>
        <v>B3.3</v>
      </c>
      <c r="W132" s="14">
        <f t="shared" si="6"/>
        <v>18.5</v>
      </c>
      <c r="X132" s="14"/>
      <c r="Y132" s="8"/>
      <c r="Z132" s="15"/>
      <c r="AA132" s="16"/>
    </row>
    <row r="133" spans="1:27" s="17" customFormat="1" ht="16.5" customHeight="1" x14ac:dyDescent="0.25">
      <c r="A133" s="7" t="s">
        <v>536</v>
      </c>
      <c r="B133" s="8" t="s">
        <v>537</v>
      </c>
      <c r="C133" s="8" t="s">
        <v>538</v>
      </c>
      <c r="D133" s="8" t="s">
        <v>539</v>
      </c>
      <c r="E133" s="9" t="s">
        <v>1313</v>
      </c>
      <c r="F133" s="9" t="s">
        <v>25</v>
      </c>
      <c r="G133" s="10" t="s">
        <v>27</v>
      </c>
      <c r="H133" s="11">
        <f>VLOOKUP(D133,'[1]Ôn thi 10'!$E$5:$K$377,7,0)</f>
        <v>8.25</v>
      </c>
      <c r="I133" s="11"/>
      <c r="J133" s="11">
        <f>VLOOKUP(D133,'[1]Ôn thi 10'!$E$5:$K$377,6,0)</f>
        <v>8</v>
      </c>
      <c r="K133" s="10" t="s">
        <v>44</v>
      </c>
      <c r="L133" s="11">
        <f>VLOOKUP(D133,'[1]Ôn thi 10'!$E$5:$K$377,5,0)</f>
        <v>5</v>
      </c>
      <c r="M133" s="10"/>
      <c r="N133" s="10"/>
      <c r="O133" s="10"/>
      <c r="P133" s="12"/>
      <c r="Q133" s="13"/>
      <c r="R133" s="10" t="s">
        <v>26</v>
      </c>
      <c r="S133" s="10"/>
      <c r="T133" s="10"/>
      <c r="U133" s="10"/>
      <c r="V133" s="10" t="str">
        <f t="shared" si="3"/>
        <v>B3.5</v>
      </c>
      <c r="W133" s="14">
        <f t="shared" si="6"/>
        <v>21.25</v>
      </c>
      <c r="X133" s="14"/>
      <c r="Y133" s="8"/>
      <c r="Z133" s="15"/>
      <c r="AA133" s="16"/>
    </row>
    <row r="134" spans="1:27" s="17" customFormat="1" ht="16.5" customHeight="1" x14ac:dyDescent="0.25">
      <c r="A134" s="7" t="s">
        <v>540</v>
      </c>
      <c r="B134" s="8" t="s">
        <v>541</v>
      </c>
      <c r="C134" s="8" t="s">
        <v>126</v>
      </c>
      <c r="D134" s="8" t="s">
        <v>542</v>
      </c>
      <c r="E134" s="9" t="s">
        <v>38</v>
      </c>
      <c r="F134" s="9" t="s">
        <v>25</v>
      </c>
      <c r="G134" s="10" t="s">
        <v>84</v>
      </c>
      <c r="H134" s="11">
        <f>VLOOKUP(D134,'[1]Ôn thi 10'!$E$5:$K$377,7,0)</f>
        <v>4.75</v>
      </c>
      <c r="I134" s="11" t="s">
        <v>44</v>
      </c>
      <c r="J134" s="11">
        <f>VLOOKUP(D134,'[1]Ôn thi 10'!$E$5:$K$377,6,0)</f>
        <v>6.5</v>
      </c>
      <c r="K134" s="10"/>
      <c r="L134" s="11">
        <f>VLOOKUP(D134,'[1]Ôn thi 10'!$E$5:$K$377,5,0)</f>
        <v>7.75</v>
      </c>
      <c r="M134" s="10"/>
      <c r="N134" s="10"/>
      <c r="O134" s="10"/>
      <c r="P134" s="12"/>
      <c r="Q134" s="13"/>
      <c r="R134" s="10"/>
      <c r="S134" s="10" t="s">
        <v>28</v>
      </c>
      <c r="T134" s="10"/>
      <c r="U134" s="10"/>
      <c r="V134" s="10" t="str">
        <f t="shared" ref="V134:V197" si="7">M134&amp;N134&amp;O134&amp;P134&amp;Q134&amp;R134&amp;S134&amp;T134&amp;U134</f>
        <v>B2.3</v>
      </c>
      <c r="W134" s="14">
        <f t="shared" si="6"/>
        <v>19</v>
      </c>
      <c r="X134" s="14"/>
      <c r="Y134" s="8"/>
      <c r="Z134" s="15"/>
      <c r="AA134" s="16"/>
    </row>
    <row r="135" spans="1:27" s="17" customFormat="1" ht="16.5" customHeight="1" x14ac:dyDescent="0.25">
      <c r="A135" s="7" t="s">
        <v>543</v>
      </c>
      <c r="B135" s="8" t="s">
        <v>343</v>
      </c>
      <c r="C135" s="8" t="s">
        <v>544</v>
      </c>
      <c r="D135" s="8" t="s">
        <v>545</v>
      </c>
      <c r="E135" s="9" t="s">
        <v>1313</v>
      </c>
      <c r="F135" s="9" t="s">
        <v>25</v>
      </c>
      <c r="G135" s="10" t="s">
        <v>44</v>
      </c>
      <c r="H135" s="11">
        <f>VLOOKUP(D135,'[1]Ôn thi 10'!$E$5:$K$377,7,0)</f>
        <v>6.25</v>
      </c>
      <c r="I135" s="11" t="s">
        <v>44</v>
      </c>
      <c r="J135" s="11">
        <f>VLOOKUP(D135,'[1]Ôn thi 10'!$E$5:$K$377,6,0)</f>
        <v>6.5</v>
      </c>
      <c r="K135" s="10" t="s">
        <v>84</v>
      </c>
      <c r="L135" s="11">
        <f>VLOOKUP(D135,'[1]Ôn thi 10'!$E$5:$K$377,5,0)</f>
        <v>4.25</v>
      </c>
      <c r="M135" s="10"/>
      <c r="N135" s="10"/>
      <c r="O135" s="10"/>
      <c r="P135" s="12"/>
      <c r="Q135" s="13"/>
      <c r="R135" s="10" t="s">
        <v>26</v>
      </c>
      <c r="S135" s="10"/>
      <c r="T135" s="10"/>
      <c r="U135" s="10"/>
      <c r="V135" s="10" t="str">
        <f t="shared" si="7"/>
        <v>B3.5</v>
      </c>
      <c r="W135" s="14"/>
      <c r="X135" s="14"/>
      <c r="Y135" s="8"/>
      <c r="Z135" s="15"/>
      <c r="AA135" s="16"/>
    </row>
    <row r="136" spans="1:27" s="17" customFormat="1" ht="16.5" customHeight="1" x14ac:dyDescent="0.25">
      <c r="A136" s="7" t="s">
        <v>546</v>
      </c>
      <c r="B136" s="8" t="s">
        <v>547</v>
      </c>
      <c r="C136" s="8" t="s">
        <v>548</v>
      </c>
      <c r="D136" s="8" t="s">
        <v>549</v>
      </c>
      <c r="E136" s="9" t="s">
        <v>38</v>
      </c>
      <c r="F136" s="9" t="s">
        <v>25</v>
      </c>
      <c r="G136" s="10" t="s">
        <v>84</v>
      </c>
      <c r="H136" s="11">
        <f>VLOOKUP(D136,'[1]Ôn thi 10'!$E$5:$K$377,7,0)</f>
        <v>5.25</v>
      </c>
      <c r="I136" s="11" t="s">
        <v>44</v>
      </c>
      <c r="J136" s="11">
        <f>VLOOKUP(D136,'[1]Ôn thi 10'!$E$5:$K$377,6,0)</f>
        <v>6.5</v>
      </c>
      <c r="K136" s="10" t="s">
        <v>84</v>
      </c>
      <c r="L136" s="11">
        <f>VLOOKUP(D136,'[1]Ôn thi 10'!$E$5:$K$377,5,0)</f>
        <v>4.25</v>
      </c>
      <c r="M136" s="10"/>
      <c r="N136" s="10"/>
      <c r="O136" s="10"/>
      <c r="P136" s="10" t="s">
        <v>84</v>
      </c>
      <c r="Q136" s="13"/>
      <c r="R136" s="10"/>
      <c r="S136" s="10"/>
      <c r="T136" s="10"/>
      <c r="U136" s="10"/>
      <c r="V136" s="10" t="str">
        <f t="shared" si="7"/>
        <v>B3.4</v>
      </c>
      <c r="W136" s="14">
        <f t="shared" ref="W136:W150" si="8">SUM(G136:U136)</f>
        <v>16</v>
      </c>
      <c r="X136" s="14"/>
      <c r="Y136" s="8"/>
      <c r="Z136" s="15"/>
      <c r="AA136" s="16"/>
    </row>
    <row r="137" spans="1:27" s="17" customFormat="1" ht="16.5" customHeight="1" x14ac:dyDescent="0.25">
      <c r="A137" s="7" t="s">
        <v>550</v>
      </c>
      <c r="B137" s="8" t="s">
        <v>551</v>
      </c>
      <c r="C137" s="8" t="s">
        <v>36</v>
      </c>
      <c r="D137" s="8" t="s">
        <v>552</v>
      </c>
      <c r="E137" s="9" t="s">
        <v>247</v>
      </c>
      <c r="F137" s="9" t="s">
        <v>116</v>
      </c>
      <c r="G137" s="10" t="s">
        <v>52</v>
      </c>
      <c r="H137" s="11">
        <f>VLOOKUP(D137,'[1]Ôn thi 10'!$E$5:$K$377,7,0)</f>
        <v>6.5</v>
      </c>
      <c r="I137" s="11" t="s">
        <v>44</v>
      </c>
      <c r="J137" s="11">
        <f>VLOOKUP(D137,'[1]Ôn thi 10'!$E$5:$K$377,6,0)</f>
        <v>6.5</v>
      </c>
      <c r="K137" s="10" t="s">
        <v>84</v>
      </c>
      <c r="L137" s="11">
        <f>VLOOKUP(D137,'[1]Ôn thi 10'!$E$5:$K$377,5,0)</f>
        <v>3.75</v>
      </c>
      <c r="M137" s="10"/>
      <c r="N137" s="10"/>
      <c r="O137" s="10"/>
      <c r="P137" s="10" t="s">
        <v>84</v>
      </c>
      <c r="Q137" s="13"/>
      <c r="R137" s="10"/>
      <c r="S137" s="10"/>
      <c r="T137" s="10"/>
      <c r="U137" s="10"/>
      <c r="V137" s="10" t="str">
        <f t="shared" si="7"/>
        <v>B3.4</v>
      </c>
      <c r="W137" s="14">
        <f t="shared" si="8"/>
        <v>16.75</v>
      </c>
      <c r="X137" s="14" t="s">
        <v>553</v>
      </c>
      <c r="Y137" s="8"/>
      <c r="Z137" s="15"/>
      <c r="AA137" s="16"/>
    </row>
    <row r="138" spans="1:27" s="17" customFormat="1" ht="16.5" customHeight="1" x14ac:dyDescent="0.25">
      <c r="A138" s="7" t="s">
        <v>554</v>
      </c>
      <c r="B138" s="8" t="s">
        <v>555</v>
      </c>
      <c r="C138" s="8" t="s">
        <v>162</v>
      </c>
      <c r="D138" s="8" t="s">
        <v>556</v>
      </c>
      <c r="E138" s="9" t="s">
        <v>137</v>
      </c>
      <c r="F138" s="9" t="s">
        <v>39</v>
      </c>
      <c r="G138" s="10" t="s">
        <v>26</v>
      </c>
      <c r="H138" s="11">
        <f>VLOOKUP(D138,'[1]Ôn thi 10'!$E$5:$K$377,7,0)</f>
        <v>4.25</v>
      </c>
      <c r="I138" s="11" t="s">
        <v>44</v>
      </c>
      <c r="J138" s="11">
        <f>VLOOKUP(D138,'[1]Ôn thi 10'!$E$5:$K$377,6,0)</f>
        <v>6.5</v>
      </c>
      <c r="K138" s="10" t="s">
        <v>26</v>
      </c>
      <c r="L138" s="11">
        <f>VLOOKUP(D138,'[1]Ôn thi 10'!$E$5:$K$377,5,0)</f>
        <v>3.75</v>
      </c>
      <c r="M138" s="10"/>
      <c r="N138" s="10" t="s">
        <v>52</v>
      </c>
      <c r="O138" s="10"/>
      <c r="P138" s="12"/>
      <c r="Q138" s="13"/>
      <c r="R138" s="10"/>
      <c r="S138" s="10"/>
      <c r="T138" s="10"/>
      <c r="U138" s="10"/>
      <c r="V138" s="10" t="str">
        <f t="shared" si="7"/>
        <v>B3.2</v>
      </c>
      <c r="W138" s="14">
        <f t="shared" si="8"/>
        <v>14.5</v>
      </c>
      <c r="X138" s="14" t="s">
        <v>146</v>
      </c>
      <c r="Y138" s="8"/>
      <c r="Z138" s="15"/>
      <c r="AA138" s="16"/>
    </row>
    <row r="139" spans="1:27" s="17" customFormat="1" ht="16.5" customHeight="1" x14ac:dyDescent="0.25">
      <c r="A139" s="7" t="s">
        <v>557</v>
      </c>
      <c r="B139" s="8" t="s">
        <v>558</v>
      </c>
      <c r="C139" s="8" t="s">
        <v>559</v>
      </c>
      <c r="D139" s="8" t="s">
        <v>560</v>
      </c>
      <c r="E139" s="9" t="s">
        <v>429</v>
      </c>
      <c r="F139" s="9" t="s">
        <v>39</v>
      </c>
      <c r="G139" s="10" t="s">
        <v>26</v>
      </c>
      <c r="H139" s="11">
        <f>VLOOKUP(D139,'[1]Ôn thi 10'!$E$5:$K$377,7,0)</f>
        <v>4</v>
      </c>
      <c r="I139" s="11"/>
      <c r="J139" s="11">
        <f>VLOOKUP(D139,'[1]Ôn thi 10'!$E$5:$K$377,6,0)</f>
        <v>2.5</v>
      </c>
      <c r="K139" s="10" t="s">
        <v>84</v>
      </c>
      <c r="L139" s="11">
        <f>VLOOKUP(D139,'[1]Ôn thi 10'!$E$5:$K$377,5,0)</f>
        <v>5</v>
      </c>
      <c r="M139" s="10"/>
      <c r="N139" s="10" t="s">
        <v>52</v>
      </c>
      <c r="O139" s="10"/>
      <c r="P139" s="12"/>
      <c r="Q139" s="13"/>
      <c r="R139" s="10"/>
      <c r="S139" s="10"/>
      <c r="T139" s="10"/>
      <c r="U139" s="10"/>
      <c r="V139" s="10" t="str">
        <f t="shared" si="7"/>
        <v>B3.2</v>
      </c>
      <c r="W139" s="14">
        <f t="shared" si="8"/>
        <v>11.5</v>
      </c>
      <c r="X139" s="14"/>
      <c r="Y139" s="8"/>
      <c r="Z139" s="15"/>
      <c r="AA139" s="16"/>
    </row>
    <row r="140" spans="1:27" s="17" customFormat="1" ht="16.5" customHeight="1" x14ac:dyDescent="0.25">
      <c r="A140" s="7" t="s">
        <v>561</v>
      </c>
      <c r="B140" s="8" t="s">
        <v>562</v>
      </c>
      <c r="C140" s="8" t="s">
        <v>514</v>
      </c>
      <c r="D140" s="8" t="s">
        <v>563</v>
      </c>
      <c r="E140" s="9" t="s">
        <v>131</v>
      </c>
      <c r="F140" s="9" t="s">
        <v>25</v>
      </c>
      <c r="G140" s="10"/>
      <c r="H140" s="11">
        <f>VLOOKUP(D140,'[1]Ôn thi 10'!$E$5:$K$377,7,0)</f>
        <v>6.25</v>
      </c>
      <c r="I140" s="11"/>
      <c r="J140" s="11">
        <f>VLOOKUP(D140,'[1]Ôn thi 10'!$E$5:$K$377,6,0)</f>
        <v>5.5</v>
      </c>
      <c r="K140" s="10" t="s">
        <v>84</v>
      </c>
      <c r="L140" s="11">
        <f>VLOOKUP(D140,'[1]Ôn thi 10'!$E$5:$K$377,5,0)</f>
        <v>5</v>
      </c>
      <c r="M140" s="10"/>
      <c r="N140" s="10"/>
      <c r="O140" s="10"/>
      <c r="P140" s="12"/>
      <c r="Q140" s="13"/>
      <c r="R140" s="10"/>
      <c r="S140" s="10"/>
      <c r="T140" s="10"/>
      <c r="U140" s="10"/>
      <c r="V140" s="10" t="str">
        <f t="shared" si="7"/>
        <v/>
      </c>
      <c r="W140" s="14">
        <f t="shared" si="8"/>
        <v>16.75</v>
      </c>
      <c r="X140" s="14"/>
      <c r="Y140" s="8"/>
      <c r="Z140" s="15"/>
      <c r="AA140" s="16"/>
    </row>
    <row r="141" spans="1:27" s="17" customFormat="1" ht="18" customHeight="1" x14ac:dyDescent="0.25">
      <c r="A141" s="7" t="s">
        <v>564</v>
      </c>
      <c r="B141" s="8" t="s">
        <v>565</v>
      </c>
      <c r="C141" s="8" t="s">
        <v>62</v>
      </c>
      <c r="D141" s="8" t="s">
        <v>566</v>
      </c>
      <c r="E141" s="9" t="s">
        <v>429</v>
      </c>
      <c r="F141" s="9" t="s">
        <v>39</v>
      </c>
      <c r="G141" s="10" t="s">
        <v>84</v>
      </c>
      <c r="H141" s="11">
        <f>VLOOKUP(D141,'[1]Ôn thi 10'!$E$5:$K$377,7,0)</f>
        <v>5</v>
      </c>
      <c r="I141" s="11"/>
      <c r="J141" s="11">
        <f>VLOOKUP(D141,'[1]Ôn thi 10'!$E$5:$K$377,6,0)</f>
        <v>7</v>
      </c>
      <c r="K141" s="10"/>
      <c r="L141" s="11">
        <f>VLOOKUP(D141,'[1]Ôn thi 10'!$E$5:$K$377,5,0)</f>
        <v>7.5</v>
      </c>
      <c r="M141" s="10"/>
      <c r="N141" s="10"/>
      <c r="O141" s="10"/>
      <c r="P141" s="10"/>
      <c r="Q141" s="13"/>
      <c r="R141" s="10"/>
      <c r="S141" s="10" t="str">
        <f>VLOOKUP(D141,'[2]Xếp lịch'!$D$6:$R$307,15,0)</f>
        <v>B2.5</v>
      </c>
      <c r="T141" s="10"/>
      <c r="U141" s="10"/>
      <c r="V141" s="10" t="str">
        <f t="shared" si="7"/>
        <v>B2.5</v>
      </c>
      <c r="W141" s="14">
        <f t="shared" si="8"/>
        <v>19.5</v>
      </c>
      <c r="X141" s="14"/>
      <c r="Y141" s="8"/>
      <c r="Z141" s="15"/>
      <c r="AA141" s="16"/>
    </row>
    <row r="142" spans="1:27" s="17" customFormat="1" ht="16.5" customHeight="1" x14ac:dyDescent="0.25">
      <c r="A142" s="7" t="s">
        <v>567</v>
      </c>
      <c r="B142" s="8" t="s">
        <v>568</v>
      </c>
      <c r="C142" s="8" t="s">
        <v>569</v>
      </c>
      <c r="D142" s="8" t="s">
        <v>570</v>
      </c>
      <c r="E142" s="9" t="s">
        <v>38</v>
      </c>
      <c r="F142" s="9" t="s">
        <v>25</v>
      </c>
      <c r="G142" s="10" t="s">
        <v>44</v>
      </c>
      <c r="H142" s="11">
        <f>VLOOKUP(D142,'[1]Ôn thi 10'!$E$5:$K$377,7,0)</f>
        <v>6.25</v>
      </c>
      <c r="I142" s="11" t="s">
        <v>44</v>
      </c>
      <c r="J142" s="11">
        <f>VLOOKUP(D142,'[1]Ôn thi 10'!$E$5:$K$377,6,0)</f>
        <v>6.5</v>
      </c>
      <c r="K142" s="10" t="s">
        <v>26</v>
      </c>
      <c r="L142" s="11">
        <f>VLOOKUP(D142,'[1]Ôn thi 10'!$E$5:$K$377,5,0)</f>
        <v>3.25</v>
      </c>
      <c r="M142" s="10"/>
      <c r="N142" s="10" t="s">
        <v>52</v>
      </c>
      <c r="O142" s="10"/>
      <c r="P142" s="12"/>
      <c r="Q142" s="13"/>
      <c r="R142" s="10"/>
      <c r="S142" s="10"/>
      <c r="T142" s="10"/>
      <c r="U142" s="10"/>
      <c r="V142" s="10" t="str">
        <f t="shared" si="7"/>
        <v>B3.2</v>
      </c>
      <c r="W142" s="14">
        <f t="shared" si="8"/>
        <v>16</v>
      </c>
      <c r="X142" s="14"/>
      <c r="Y142" s="8"/>
      <c r="Z142" s="15"/>
      <c r="AA142" s="16"/>
    </row>
    <row r="143" spans="1:27" s="17" customFormat="1" ht="16.5" customHeight="1" x14ac:dyDescent="0.25">
      <c r="A143" s="7" t="s">
        <v>571</v>
      </c>
      <c r="B143" s="8" t="s">
        <v>572</v>
      </c>
      <c r="C143" s="8" t="s">
        <v>280</v>
      </c>
      <c r="D143" s="8" t="s">
        <v>573</v>
      </c>
      <c r="E143" s="9" t="s">
        <v>107</v>
      </c>
      <c r="F143" s="9" t="s">
        <v>25</v>
      </c>
      <c r="G143" s="10"/>
      <c r="H143" s="11">
        <f>VLOOKUP(D143,'[1]Ôn thi 10'!$E$5:$K$377,7,0)</f>
        <v>8</v>
      </c>
      <c r="I143" s="11" t="s">
        <v>44</v>
      </c>
      <c r="J143" s="11">
        <f>VLOOKUP(D143,'[1]Ôn thi 10'!$E$5:$K$377,6,0)</f>
        <v>6.5</v>
      </c>
      <c r="K143" s="10"/>
      <c r="L143" s="11">
        <f>VLOOKUP(D143,'[1]Ôn thi 10'!$E$5:$K$377,5,0)</f>
        <v>8.25</v>
      </c>
      <c r="M143" s="10" t="s">
        <v>108</v>
      </c>
      <c r="N143" s="10"/>
      <c r="O143" s="10"/>
      <c r="P143" s="12"/>
      <c r="Q143" s="13"/>
      <c r="R143" s="10"/>
      <c r="S143" s="10"/>
      <c r="T143" s="10"/>
      <c r="U143" s="10"/>
      <c r="V143" s="10" t="str">
        <f t="shared" si="7"/>
        <v>B2.4</v>
      </c>
      <c r="W143" s="14">
        <f t="shared" si="8"/>
        <v>22.75</v>
      </c>
      <c r="X143" s="14"/>
      <c r="Y143" s="8"/>
      <c r="Z143" s="15"/>
      <c r="AA143" s="16"/>
    </row>
    <row r="144" spans="1:27" s="17" customFormat="1" ht="16.5" customHeight="1" x14ac:dyDescent="0.25">
      <c r="A144" s="7" t="s">
        <v>574</v>
      </c>
      <c r="B144" s="8" t="s">
        <v>575</v>
      </c>
      <c r="C144" s="8" t="s">
        <v>36</v>
      </c>
      <c r="D144" s="8" t="s">
        <v>576</v>
      </c>
      <c r="E144" s="9" t="s">
        <v>1313</v>
      </c>
      <c r="F144" s="9" t="s">
        <v>25</v>
      </c>
      <c r="G144" s="10" t="s">
        <v>28</v>
      </c>
      <c r="H144" s="11">
        <f>VLOOKUP(D144,'[1]Ôn thi 10'!$E$5:$K$377,7,0)</f>
        <v>3.5</v>
      </c>
      <c r="I144" s="11" t="s">
        <v>44</v>
      </c>
      <c r="J144" s="11">
        <f>VLOOKUP(D144,'[1]Ôn thi 10'!$E$5:$K$377,6,0)</f>
        <v>6.5</v>
      </c>
      <c r="K144" s="10"/>
      <c r="L144" s="11">
        <f>VLOOKUP(D144,'[1]Ôn thi 10'!$E$5:$K$377,5,0)</f>
        <v>5.25</v>
      </c>
      <c r="M144" s="10"/>
      <c r="N144" s="10"/>
      <c r="O144" s="10"/>
      <c r="P144" s="10"/>
      <c r="Q144" s="13"/>
      <c r="R144" s="10"/>
      <c r="S144" s="10" t="s">
        <v>28</v>
      </c>
      <c r="T144" s="10"/>
      <c r="U144" s="10"/>
      <c r="V144" s="10" t="str">
        <f t="shared" si="7"/>
        <v>B2.3</v>
      </c>
      <c r="W144" s="14">
        <f t="shared" si="8"/>
        <v>15.25</v>
      </c>
      <c r="X144" s="14"/>
      <c r="Y144" s="8"/>
      <c r="Z144" s="15"/>
      <c r="AA144" s="16"/>
    </row>
    <row r="145" spans="1:27" s="17" customFormat="1" ht="16.5" customHeight="1" x14ac:dyDescent="0.25">
      <c r="A145" s="7" t="s">
        <v>577</v>
      </c>
      <c r="B145" s="8" t="s">
        <v>578</v>
      </c>
      <c r="C145" s="8" t="s">
        <v>473</v>
      </c>
      <c r="D145" s="8" t="s">
        <v>579</v>
      </c>
      <c r="E145" s="9" t="s">
        <v>1313</v>
      </c>
      <c r="F145" s="9" t="s">
        <v>25</v>
      </c>
      <c r="G145" s="18" t="s">
        <v>52</v>
      </c>
      <c r="H145" s="19">
        <f>VLOOKUP(D145,'[1]Ôn thi 10'!$E$5:$K$377,7,0)</f>
        <v>7</v>
      </c>
      <c r="I145" s="19"/>
      <c r="J145" s="19">
        <f>VLOOKUP(D145,'[1]Ôn thi 10'!$E$5:$K$377,6,0)</f>
        <v>7.5</v>
      </c>
      <c r="K145" s="18" t="s">
        <v>84</v>
      </c>
      <c r="L145" s="19">
        <f>VLOOKUP(D145,'[1]Ôn thi 10'!$E$5:$K$377,5,0)</f>
        <v>4.75</v>
      </c>
      <c r="M145" s="18"/>
      <c r="N145" s="18"/>
      <c r="O145" s="18" t="s">
        <v>44</v>
      </c>
      <c r="P145" s="20"/>
      <c r="Q145" s="21"/>
      <c r="R145" s="18"/>
      <c r="S145" s="18"/>
      <c r="T145" s="18"/>
      <c r="U145" s="18"/>
      <c r="V145" s="10" t="str">
        <f t="shared" si="7"/>
        <v>B3.3</v>
      </c>
      <c r="W145" s="14">
        <f t="shared" si="8"/>
        <v>19.25</v>
      </c>
      <c r="X145" s="14" t="s">
        <v>580</v>
      </c>
      <c r="Y145" s="8" t="s">
        <v>581</v>
      </c>
      <c r="Z145" s="15"/>
      <c r="AA145" s="16"/>
    </row>
    <row r="146" spans="1:27" s="17" customFormat="1" ht="16.5" customHeight="1" x14ac:dyDescent="0.25">
      <c r="A146" s="7" t="s">
        <v>582</v>
      </c>
      <c r="B146" s="8" t="s">
        <v>583</v>
      </c>
      <c r="C146" s="8" t="s">
        <v>36</v>
      </c>
      <c r="D146" s="8" t="s">
        <v>584</v>
      </c>
      <c r="E146" s="9" t="s">
        <v>1313</v>
      </c>
      <c r="F146" s="9" t="s">
        <v>25</v>
      </c>
      <c r="G146" s="10" t="s">
        <v>44</v>
      </c>
      <c r="H146" s="11">
        <f>VLOOKUP(D146,'[1]Ôn thi 10'!$E$5:$K$377,7,0)</f>
        <v>5.5</v>
      </c>
      <c r="I146" s="11" t="s">
        <v>44</v>
      </c>
      <c r="J146" s="11">
        <f>VLOOKUP(D146,'[1]Ôn thi 10'!$E$5:$K$377,6,0)</f>
        <v>6.5</v>
      </c>
      <c r="K146" s="10" t="s">
        <v>26</v>
      </c>
      <c r="L146" s="11">
        <f>VLOOKUP(D146,'[1]Ôn thi 10'!$E$5:$K$377,5,0)</f>
        <v>2.5</v>
      </c>
      <c r="M146" s="10"/>
      <c r="N146" s="10"/>
      <c r="O146" s="10"/>
      <c r="P146" s="12"/>
      <c r="Q146" s="13"/>
      <c r="R146" s="10"/>
      <c r="S146" s="10" t="s">
        <v>28</v>
      </c>
      <c r="T146" s="10"/>
      <c r="U146" s="10"/>
      <c r="V146" s="10" t="str">
        <f t="shared" si="7"/>
        <v>B2.3</v>
      </c>
      <c r="W146" s="14">
        <f t="shared" si="8"/>
        <v>14.5</v>
      </c>
      <c r="X146" s="14"/>
      <c r="Y146" s="8"/>
      <c r="Z146" s="15"/>
      <c r="AA146" s="16"/>
    </row>
    <row r="147" spans="1:27" s="17" customFormat="1" ht="16.5" customHeight="1" x14ac:dyDescent="0.25">
      <c r="A147" s="7" t="s">
        <v>585</v>
      </c>
      <c r="B147" s="8" t="s">
        <v>586</v>
      </c>
      <c r="C147" s="8" t="s">
        <v>182</v>
      </c>
      <c r="D147" s="8" t="s">
        <v>587</v>
      </c>
      <c r="E147" s="9" t="s">
        <v>137</v>
      </c>
      <c r="F147" s="9" t="s">
        <v>138</v>
      </c>
      <c r="G147" s="10" t="s">
        <v>84</v>
      </c>
      <c r="H147" s="11">
        <f>VLOOKUP(D147,'[1]Ôn thi 10'!$E$5:$K$377,7,0)</f>
        <v>5</v>
      </c>
      <c r="I147" s="11" t="s">
        <v>44</v>
      </c>
      <c r="J147" s="11">
        <f>VLOOKUP(D147,'[1]Ôn thi 10'!$E$5:$K$377,6,0)</f>
        <v>6.5</v>
      </c>
      <c r="K147" s="10" t="s">
        <v>26</v>
      </c>
      <c r="L147" s="11">
        <f>VLOOKUP(D147,'[1]Ôn thi 10'!$E$5:$K$377,5,0)</f>
        <v>1.3</v>
      </c>
      <c r="M147" s="10"/>
      <c r="N147" s="10"/>
      <c r="O147" s="10"/>
      <c r="P147" s="10" t="s">
        <v>84</v>
      </c>
      <c r="Q147" s="13"/>
      <c r="R147" s="10"/>
      <c r="S147" s="10"/>
      <c r="T147" s="10"/>
      <c r="U147" s="10"/>
      <c r="V147" s="10" t="str">
        <f t="shared" si="7"/>
        <v>B3.4</v>
      </c>
      <c r="W147" s="14">
        <f t="shared" si="8"/>
        <v>12.8</v>
      </c>
      <c r="X147" s="14"/>
      <c r="Y147" s="8"/>
      <c r="Z147" s="15"/>
      <c r="AA147" s="16"/>
    </row>
    <row r="148" spans="1:27" s="17" customFormat="1" ht="16.5" customHeight="1" x14ac:dyDescent="0.25">
      <c r="A148" s="7" t="s">
        <v>588</v>
      </c>
      <c r="B148" s="8" t="s">
        <v>589</v>
      </c>
      <c r="C148" s="8" t="s">
        <v>590</v>
      </c>
      <c r="D148" s="8" t="s">
        <v>591</v>
      </c>
      <c r="E148" s="9" t="s">
        <v>247</v>
      </c>
      <c r="F148" s="9" t="s">
        <v>116</v>
      </c>
      <c r="G148" s="10" t="s">
        <v>27</v>
      </c>
      <c r="H148" s="11">
        <f>VLOOKUP(D148,'[1]Ôn thi 10'!$E$5:$K$377,7,0)</f>
        <v>8</v>
      </c>
      <c r="I148" s="11" t="s">
        <v>44</v>
      </c>
      <c r="J148" s="11">
        <f>VLOOKUP(D148,'[1]Ôn thi 10'!$E$5:$K$377,6,0)</f>
        <v>6</v>
      </c>
      <c r="K148" s="10" t="s">
        <v>27</v>
      </c>
      <c r="L148" s="11">
        <f>VLOOKUP(D148,'[1]Ôn thi 10'!$E$5:$K$377,5,0)</f>
        <v>9</v>
      </c>
      <c r="M148" s="10" t="s">
        <v>108</v>
      </c>
      <c r="N148" s="10"/>
      <c r="O148" s="10"/>
      <c r="P148" s="12"/>
      <c r="Q148" s="13"/>
      <c r="R148" s="10"/>
      <c r="S148" s="10"/>
      <c r="T148" s="10"/>
      <c r="U148" s="10"/>
      <c r="V148" s="10" t="str">
        <f t="shared" si="7"/>
        <v>B2.4</v>
      </c>
      <c r="W148" s="14">
        <f t="shared" si="8"/>
        <v>23</v>
      </c>
      <c r="X148" s="14"/>
      <c r="Y148" s="8"/>
      <c r="Z148" s="15"/>
      <c r="AA148" s="16"/>
    </row>
    <row r="149" spans="1:27" s="17" customFormat="1" ht="16.5" customHeight="1" x14ac:dyDescent="0.25">
      <c r="A149" s="7" t="s">
        <v>592</v>
      </c>
      <c r="B149" s="8" t="s">
        <v>593</v>
      </c>
      <c r="C149" s="8" t="s">
        <v>363</v>
      </c>
      <c r="D149" s="8" t="s">
        <v>594</v>
      </c>
      <c r="E149" s="9" t="s">
        <v>247</v>
      </c>
      <c r="F149" s="9" t="s">
        <v>122</v>
      </c>
      <c r="G149" s="10" t="s">
        <v>26</v>
      </c>
      <c r="H149" s="11">
        <f>VLOOKUP(D149,'[1]Ôn thi 10'!$E$5:$K$377,7,0)</f>
        <v>4.5</v>
      </c>
      <c r="I149" s="11" t="s">
        <v>84</v>
      </c>
      <c r="J149" s="11">
        <f>VLOOKUP(D149,'[1]Ôn thi 10'!$E$5:$K$377,6,0)</f>
        <v>6</v>
      </c>
      <c r="K149" s="10" t="s">
        <v>52</v>
      </c>
      <c r="L149" s="11">
        <f>VLOOKUP(D149,'[1]Ôn thi 10'!$E$5:$K$377,5,0)</f>
        <v>6.75</v>
      </c>
      <c r="M149" s="10"/>
      <c r="N149" s="10"/>
      <c r="O149" s="10"/>
      <c r="P149" s="12"/>
      <c r="Q149" s="13"/>
      <c r="R149" s="10"/>
      <c r="S149" s="10" t="str">
        <f>VLOOKUP(D149,'[2]Xếp lịch'!$D$6:$R$307,15,0)</f>
        <v>B2.5</v>
      </c>
      <c r="T149" s="10"/>
      <c r="U149" s="10"/>
      <c r="V149" s="10" t="str">
        <f t="shared" si="7"/>
        <v>B2.5</v>
      </c>
      <c r="W149" s="14">
        <f t="shared" si="8"/>
        <v>17.25</v>
      </c>
      <c r="X149" s="14"/>
      <c r="Y149" s="8"/>
      <c r="Z149" s="15"/>
      <c r="AA149" s="16"/>
    </row>
    <row r="150" spans="1:27" s="17" customFormat="1" ht="16.5" customHeight="1" x14ac:dyDescent="0.25">
      <c r="A150" s="7" t="s">
        <v>595</v>
      </c>
      <c r="B150" s="8" t="s">
        <v>596</v>
      </c>
      <c r="C150" s="8" t="s">
        <v>71</v>
      </c>
      <c r="D150" s="8" t="s">
        <v>597</v>
      </c>
      <c r="E150" s="9" t="s">
        <v>208</v>
      </c>
      <c r="F150" s="9" t="s">
        <v>138</v>
      </c>
      <c r="G150" s="10" t="s">
        <v>26</v>
      </c>
      <c r="H150" s="11">
        <f>VLOOKUP(D150,'[1]Ôn thi 10'!$E$5:$K$377,7,0)</f>
        <v>4</v>
      </c>
      <c r="I150" s="11" t="s">
        <v>84</v>
      </c>
      <c r="J150" s="11">
        <f>VLOOKUP(D150,'[1]Ôn thi 10'!$E$5:$K$377,6,0)</f>
        <v>6</v>
      </c>
      <c r="K150" s="10" t="s">
        <v>52</v>
      </c>
      <c r="L150" s="11">
        <f>VLOOKUP(D150,'[1]Ôn thi 10'!$E$5:$K$377,5,0)</f>
        <v>6.75</v>
      </c>
      <c r="M150" s="10"/>
      <c r="N150" s="10"/>
      <c r="O150" s="10"/>
      <c r="P150" s="12"/>
      <c r="Q150" s="13"/>
      <c r="R150" s="10"/>
      <c r="S150" s="10" t="str">
        <f>VLOOKUP(D150,'[2]Xếp lịch'!$D$6:$R$307,15,0)</f>
        <v>B2.5</v>
      </c>
      <c r="T150" s="10"/>
      <c r="U150" s="10"/>
      <c r="V150" s="10" t="str">
        <f t="shared" si="7"/>
        <v>B2.5</v>
      </c>
      <c r="W150" s="14">
        <f t="shared" si="8"/>
        <v>16.75</v>
      </c>
      <c r="X150" s="14"/>
      <c r="Y150" s="8"/>
      <c r="Z150" s="15"/>
      <c r="AA150" s="16"/>
    </row>
    <row r="151" spans="1:27" s="17" customFormat="1" ht="16.5" customHeight="1" x14ac:dyDescent="0.25">
      <c r="A151" s="7" t="s">
        <v>598</v>
      </c>
      <c r="B151" s="8" t="s">
        <v>599</v>
      </c>
      <c r="C151" s="8" t="s">
        <v>600</v>
      </c>
      <c r="D151" s="8" t="s">
        <v>601</v>
      </c>
      <c r="E151" s="9" t="s">
        <v>239</v>
      </c>
      <c r="F151" s="9" t="s">
        <v>116</v>
      </c>
      <c r="G151" s="10" t="s">
        <v>84</v>
      </c>
      <c r="H151" s="11">
        <f>VLOOKUP(D151,'[1]Ôn thi 10'!$E$5:$K$377,7,0)</f>
        <v>5.25</v>
      </c>
      <c r="I151" s="11" t="s">
        <v>84</v>
      </c>
      <c r="J151" s="11">
        <f>VLOOKUP(D151,'[1]Ôn thi 10'!$E$5:$K$377,6,0)</f>
        <v>6</v>
      </c>
      <c r="K151" s="10" t="s">
        <v>52</v>
      </c>
      <c r="L151" s="11">
        <f>VLOOKUP(D151,'[1]Ôn thi 10'!$E$5:$K$377,5,0)</f>
        <v>6</v>
      </c>
      <c r="M151" s="10"/>
      <c r="N151" s="10"/>
      <c r="O151" s="10"/>
      <c r="P151" s="12"/>
      <c r="Q151" s="13"/>
      <c r="R151" s="10"/>
      <c r="S151" s="10" t="s">
        <v>28</v>
      </c>
      <c r="T151" s="10"/>
      <c r="U151" s="10"/>
      <c r="V151" s="10" t="str">
        <f t="shared" si="7"/>
        <v>B2.3</v>
      </c>
      <c r="W151" s="14">
        <f>SUM(B151:U151)</f>
        <v>17.25</v>
      </c>
      <c r="X151" s="14"/>
      <c r="Y151" s="8"/>
      <c r="Z151" s="15"/>
      <c r="AA151" s="16"/>
    </row>
    <row r="152" spans="1:27" s="17" customFormat="1" ht="16.5" customHeight="1" x14ac:dyDescent="0.25">
      <c r="A152" s="7" t="s">
        <v>602</v>
      </c>
      <c r="B152" s="8" t="s">
        <v>603</v>
      </c>
      <c r="C152" s="8" t="s">
        <v>600</v>
      </c>
      <c r="D152" s="8" t="s">
        <v>604</v>
      </c>
      <c r="E152" s="9" t="s">
        <v>1313</v>
      </c>
      <c r="F152" s="9" t="s">
        <v>25</v>
      </c>
      <c r="G152" s="18" t="s">
        <v>26</v>
      </c>
      <c r="H152" s="19">
        <f>VLOOKUP(D152,'[1]Ôn thi 10'!$E$5:$K$377,7,0)</f>
        <v>4</v>
      </c>
      <c r="I152" s="19" t="s">
        <v>84</v>
      </c>
      <c r="J152" s="19">
        <f>VLOOKUP(D152,'[1]Ôn thi 10'!$E$5:$K$377,6,0)</f>
        <v>6</v>
      </c>
      <c r="K152" s="18" t="s">
        <v>44</v>
      </c>
      <c r="L152" s="19">
        <f>VLOOKUP(D152,'[1]Ôn thi 10'!$E$5:$K$377,5,0)</f>
        <v>5.75</v>
      </c>
      <c r="M152" s="18"/>
      <c r="N152" s="18"/>
      <c r="O152" s="18" t="s">
        <v>44</v>
      </c>
      <c r="P152" s="20"/>
      <c r="Q152" s="21"/>
      <c r="R152" s="18"/>
      <c r="S152" s="18"/>
      <c r="T152" s="18"/>
      <c r="U152" s="18"/>
      <c r="V152" s="10" t="str">
        <f t="shared" si="7"/>
        <v>B3.3</v>
      </c>
      <c r="W152" s="14"/>
      <c r="X152" s="14"/>
      <c r="Y152" s="8"/>
      <c r="Z152" s="15"/>
      <c r="AA152" s="16"/>
    </row>
    <row r="153" spans="1:27" s="17" customFormat="1" ht="16.5" customHeight="1" x14ac:dyDescent="0.25">
      <c r="A153" s="7" t="s">
        <v>605</v>
      </c>
      <c r="B153" s="8" t="s">
        <v>606</v>
      </c>
      <c r="C153" s="8" t="s">
        <v>36</v>
      </c>
      <c r="D153" s="8" t="s">
        <v>607</v>
      </c>
      <c r="E153" s="9" t="s">
        <v>107</v>
      </c>
      <c r="F153" s="9" t="s">
        <v>39</v>
      </c>
      <c r="G153" s="10" t="s">
        <v>44</v>
      </c>
      <c r="H153" s="11">
        <f>VLOOKUP(D153,'[1]Ôn thi 10'!$E$5:$K$377,7,0)</f>
        <v>6.25</v>
      </c>
      <c r="I153" s="11" t="s">
        <v>84</v>
      </c>
      <c r="J153" s="11">
        <f>VLOOKUP(D153,'[1]Ôn thi 10'!$E$5:$K$377,6,0)</f>
        <v>6</v>
      </c>
      <c r="K153" s="10" t="s">
        <v>44</v>
      </c>
      <c r="L153" s="11">
        <f>VLOOKUP(D153,'[1]Ôn thi 10'!$E$5:$K$377,5,0)</f>
        <v>5.5</v>
      </c>
      <c r="M153" s="10"/>
      <c r="N153" s="10"/>
      <c r="O153" s="10"/>
      <c r="P153" s="12"/>
      <c r="Q153" s="13"/>
      <c r="R153" s="10"/>
      <c r="S153" s="10" t="str">
        <f>VLOOKUP(D153,'[2]Xếp lịch'!$D$6:$R$307,15,0)</f>
        <v>B2.5</v>
      </c>
      <c r="T153" s="10"/>
      <c r="U153" s="10"/>
      <c r="V153" s="10" t="str">
        <f t="shared" si="7"/>
        <v>B2.5</v>
      </c>
      <c r="W153" s="14">
        <f>SUM(G153:U153)</f>
        <v>17.75</v>
      </c>
      <c r="X153" s="14"/>
      <c r="Y153" s="8"/>
      <c r="Z153" s="15"/>
      <c r="AA153" s="16"/>
    </row>
    <row r="154" spans="1:27" s="17" customFormat="1" ht="16.5" customHeight="1" x14ac:dyDescent="0.25">
      <c r="A154" s="7" t="s">
        <v>608</v>
      </c>
      <c r="B154" s="8" t="s">
        <v>300</v>
      </c>
      <c r="C154" s="8" t="s">
        <v>82</v>
      </c>
      <c r="D154" s="8" t="s">
        <v>181</v>
      </c>
      <c r="E154" s="9" t="s">
        <v>1313</v>
      </c>
      <c r="F154" s="9" t="s">
        <v>116</v>
      </c>
      <c r="G154" s="10" t="s">
        <v>84</v>
      </c>
      <c r="H154" s="11">
        <f>VLOOKUP(D154,'[1]Ôn thi 10'!$E$5:$K$377,7,0)</f>
        <v>5</v>
      </c>
      <c r="I154" s="11" t="s">
        <v>84</v>
      </c>
      <c r="J154" s="11">
        <f>VLOOKUP(D154,'[1]Ôn thi 10'!$E$5:$K$377,6,0)</f>
        <v>6</v>
      </c>
      <c r="K154" s="10"/>
      <c r="L154" s="11">
        <f>VLOOKUP(D154,'[1]Ôn thi 10'!$E$5:$K$377,5,0)</f>
        <v>5</v>
      </c>
      <c r="M154" s="10"/>
      <c r="N154" s="10"/>
      <c r="O154" s="10"/>
      <c r="P154" s="12"/>
      <c r="Q154" s="13"/>
      <c r="R154" s="10"/>
      <c r="S154" s="10" t="str">
        <f>VLOOKUP(D154,'[2]Xếp lịch'!$D$6:$R$307,15,0)</f>
        <v>B2.5</v>
      </c>
      <c r="T154" s="10"/>
      <c r="U154" s="10"/>
      <c r="V154" s="10" t="str">
        <f t="shared" si="7"/>
        <v>B2.5</v>
      </c>
      <c r="W154" s="14">
        <f>SUM(G154:U154)</f>
        <v>16</v>
      </c>
      <c r="X154" s="14"/>
      <c r="Y154" s="8"/>
      <c r="Z154" s="15"/>
      <c r="AA154" s="16"/>
    </row>
    <row r="155" spans="1:27" s="17" customFormat="1" ht="16.5" customHeight="1" x14ac:dyDescent="0.25">
      <c r="A155" s="7" t="s">
        <v>609</v>
      </c>
      <c r="B155" s="8" t="s">
        <v>610</v>
      </c>
      <c r="C155" s="8" t="s">
        <v>611</v>
      </c>
      <c r="D155" s="8" t="s">
        <v>612</v>
      </c>
      <c r="E155" s="9" t="s">
        <v>38</v>
      </c>
      <c r="F155" s="9" t="s">
        <v>25</v>
      </c>
      <c r="G155" s="10" t="s">
        <v>44</v>
      </c>
      <c r="H155" s="11">
        <f>VLOOKUP(D155,'[1]Ôn thi 10'!$E$5:$K$377,7,0)</f>
        <v>5.5</v>
      </c>
      <c r="I155" s="11" t="s">
        <v>84</v>
      </c>
      <c r="J155" s="11">
        <f>VLOOKUP(D155,'[1]Ôn thi 10'!$E$5:$K$377,6,0)</f>
        <v>6</v>
      </c>
      <c r="K155" s="10" t="s">
        <v>84</v>
      </c>
      <c r="L155" s="11">
        <f>VLOOKUP(D155,'[1]Ôn thi 10'!$E$5:$K$377,5,0)</f>
        <v>4.75</v>
      </c>
      <c r="M155" s="10"/>
      <c r="N155" s="10" t="s">
        <v>52</v>
      </c>
      <c r="O155" s="10"/>
      <c r="P155" s="12"/>
      <c r="Q155" s="13"/>
      <c r="R155" s="10"/>
      <c r="S155" s="10"/>
      <c r="T155" s="10"/>
      <c r="U155" s="10"/>
      <c r="V155" s="10" t="str">
        <f t="shared" si="7"/>
        <v>B3.2</v>
      </c>
      <c r="W155" s="14">
        <f>SUM(G155:U155)</f>
        <v>16.25</v>
      </c>
      <c r="X155" s="14"/>
      <c r="Y155" s="8"/>
      <c r="Z155" s="15"/>
      <c r="AA155" s="16"/>
    </row>
    <row r="156" spans="1:27" s="17" customFormat="1" ht="16.5" customHeight="1" x14ac:dyDescent="0.25">
      <c r="A156" s="7" t="s">
        <v>613</v>
      </c>
      <c r="B156" s="8" t="s">
        <v>614</v>
      </c>
      <c r="C156" s="8" t="s">
        <v>590</v>
      </c>
      <c r="D156" s="8" t="s">
        <v>615</v>
      </c>
      <c r="E156" s="9" t="s">
        <v>107</v>
      </c>
      <c r="F156" s="9" t="s">
        <v>39</v>
      </c>
      <c r="G156" s="18" t="s">
        <v>27</v>
      </c>
      <c r="H156" s="19">
        <f>VLOOKUP(D156,'[1]Ôn thi 10'!$E$5:$K$377,7,0)</f>
        <v>7.75</v>
      </c>
      <c r="I156" s="19" t="s">
        <v>84</v>
      </c>
      <c r="J156" s="19">
        <f>VLOOKUP(D156,'[1]Ôn thi 10'!$E$5:$K$377,6,0)</f>
        <v>6</v>
      </c>
      <c r="K156" s="18" t="s">
        <v>84</v>
      </c>
      <c r="L156" s="19">
        <f>VLOOKUP(D156,'[1]Ôn thi 10'!$E$5:$K$377,5,0)</f>
        <v>4.25</v>
      </c>
      <c r="M156" s="18"/>
      <c r="N156" s="18"/>
      <c r="O156" s="18" t="s">
        <v>44</v>
      </c>
      <c r="P156" s="20"/>
      <c r="Q156" s="21"/>
      <c r="R156" s="18"/>
      <c r="S156" s="18"/>
      <c r="T156" s="18"/>
      <c r="U156" s="18"/>
      <c r="V156" s="10" t="str">
        <f t="shared" si="7"/>
        <v>B3.3</v>
      </c>
      <c r="W156" s="14">
        <f>SUM(G156:U156)</f>
        <v>18</v>
      </c>
      <c r="X156" s="14" t="s">
        <v>321</v>
      </c>
      <c r="Y156" s="8"/>
      <c r="Z156" s="15"/>
      <c r="AA156" s="16"/>
    </row>
    <row r="157" spans="1:27" s="17" customFormat="1" ht="16.5" customHeight="1" x14ac:dyDescent="0.25">
      <c r="A157" s="7" t="s">
        <v>616</v>
      </c>
      <c r="B157" s="8" t="s">
        <v>617</v>
      </c>
      <c r="C157" s="8" t="s">
        <v>618</v>
      </c>
      <c r="D157" s="8" t="s">
        <v>619</v>
      </c>
      <c r="E157" s="9" t="s">
        <v>1313</v>
      </c>
      <c r="F157" s="9" t="s">
        <v>25</v>
      </c>
      <c r="G157" s="10"/>
      <c r="H157" s="11">
        <f>VLOOKUP(D157,'[1]Ôn thi 10'!$E$5:$K$377,7,0)</f>
        <v>6.5</v>
      </c>
      <c r="I157" s="11"/>
      <c r="J157" s="11">
        <f>VLOOKUP(D157,'[1]Ôn thi 10'!$E$5:$K$377,6,0)</f>
        <v>4</v>
      </c>
      <c r="K157" s="10" t="s">
        <v>84</v>
      </c>
      <c r="L157" s="11">
        <f>VLOOKUP(D157,'[1]Ôn thi 10'!$E$5:$K$377,5,0)</f>
        <v>4.25</v>
      </c>
      <c r="M157" s="10" t="s">
        <v>108</v>
      </c>
      <c r="N157" s="10"/>
      <c r="O157" s="10"/>
      <c r="P157" s="12"/>
      <c r="Q157" s="13"/>
      <c r="R157" s="10"/>
      <c r="S157" s="10"/>
      <c r="T157" s="10"/>
      <c r="U157" s="10"/>
      <c r="V157" s="10" t="str">
        <f t="shared" si="7"/>
        <v>B2.4</v>
      </c>
      <c r="W157" s="14"/>
      <c r="X157" s="14"/>
      <c r="Y157" s="8"/>
      <c r="Z157" s="15"/>
      <c r="AA157" s="16"/>
    </row>
    <row r="158" spans="1:27" s="17" customFormat="1" ht="16.5" customHeight="1" x14ac:dyDescent="0.25">
      <c r="A158" s="7" t="s">
        <v>620</v>
      </c>
      <c r="B158" s="8" t="s">
        <v>621</v>
      </c>
      <c r="C158" s="8" t="s">
        <v>82</v>
      </c>
      <c r="D158" s="8" t="s">
        <v>622</v>
      </c>
      <c r="E158" s="9" t="s">
        <v>142</v>
      </c>
      <c r="F158" s="9" t="s">
        <v>25</v>
      </c>
      <c r="G158" s="10" t="s">
        <v>52</v>
      </c>
      <c r="H158" s="11">
        <f>VLOOKUP(D158,'[1]Ôn thi 10'!$E$5:$K$377,7,0)</f>
        <v>7</v>
      </c>
      <c r="I158" s="11" t="s">
        <v>84</v>
      </c>
      <c r="J158" s="11">
        <f>VLOOKUP(D158,'[1]Ôn thi 10'!$E$5:$K$377,6,0)</f>
        <v>6</v>
      </c>
      <c r="K158" s="10" t="s">
        <v>84</v>
      </c>
      <c r="L158" s="11">
        <f>VLOOKUP(D158,'[1]Ôn thi 10'!$E$5:$K$377,5,0)</f>
        <v>4</v>
      </c>
      <c r="M158" s="10" t="s">
        <v>108</v>
      </c>
      <c r="N158" s="10"/>
      <c r="O158" s="10"/>
      <c r="P158" s="12"/>
      <c r="Q158" s="13"/>
      <c r="R158" s="10"/>
      <c r="S158" s="10"/>
      <c r="T158" s="10"/>
      <c r="U158" s="10"/>
      <c r="V158" s="10" t="str">
        <f t="shared" si="7"/>
        <v>B2.4</v>
      </c>
      <c r="W158" s="14">
        <f t="shared" ref="W158:W207" si="9">SUM(G158:U158)</f>
        <v>17</v>
      </c>
      <c r="X158" s="14"/>
      <c r="Y158" s="8"/>
      <c r="Z158" s="15"/>
      <c r="AA158" s="16"/>
    </row>
    <row r="159" spans="1:27" s="17" customFormat="1" ht="16.5" customHeight="1" x14ac:dyDescent="0.25">
      <c r="A159" s="7" t="s">
        <v>623</v>
      </c>
      <c r="B159" s="8" t="s">
        <v>624</v>
      </c>
      <c r="C159" s="8" t="s">
        <v>56</v>
      </c>
      <c r="D159" s="8" t="s">
        <v>625</v>
      </c>
      <c r="E159" s="9" t="s">
        <v>1313</v>
      </c>
      <c r="F159" s="9" t="s">
        <v>25</v>
      </c>
      <c r="G159" s="10" t="s">
        <v>84</v>
      </c>
      <c r="H159" s="11">
        <f>VLOOKUP(D159,'[1]Ôn thi 10'!$E$5:$K$377,7,0)</f>
        <v>4.75</v>
      </c>
      <c r="I159" s="11"/>
      <c r="J159" s="11">
        <f>VLOOKUP(D159,'[1]Ôn thi 10'!$E$5:$K$377,6,0)</f>
        <v>6</v>
      </c>
      <c r="K159" s="10"/>
      <c r="L159" s="11">
        <f>VLOOKUP(D159,'[1]Ôn thi 10'!$E$5:$K$377,5,0)</f>
        <v>3</v>
      </c>
      <c r="M159" s="10"/>
      <c r="N159" s="10" t="s">
        <v>52</v>
      </c>
      <c r="O159" s="10"/>
      <c r="P159" s="12"/>
      <c r="Q159" s="13"/>
      <c r="R159" s="10"/>
      <c r="S159" s="10"/>
      <c r="T159" s="10"/>
      <c r="U159" s="10"/>
      <c r="V159" s="10" t="str">
        <f t="shared" si="7"/>
        <v>B3.2</v>
      </c>
      <c r="W159" s="14">
        <f t="shared" si="9"/>
        <v>13.75</v>
      </c>
      <c r="X159" s="14"/>
      <c r="Y159" s="8"/>
      <c r="Z159" s="15"/>
      <c r="AA159" s="16"/>
    </row>
    <row r="160" spans="1:27" s="17" customFormat="1" ht="16.5" customHeight="1" x14ac:dyDescent="0.25">
      <c r="A160" s="7" t="s">
        <v>626</v>
      </c>
      <c r="B160" s="8" t="s">
        <v>627</v>
      </c>
      <c r="C160" s="8" t="s">
        <v>56</v>
      </c>
      <c r="D160" s="8" t="s">
        <v>628</v>
      </c>
      <c r="E160" s="9" t="s">
        <v>247</v>
      </c>
      <c r="F160" s="9" t="s">
        <v>122</v>
      </c>
      <c r="G160" s="10" t="s">
        <v>26</v>
      </c>
      <c r="H160" s="11">
        <f>VLOOKUP(D160,'[1]Ôn thi 10'!$E$5:$K$377,7,0)</f>
        <v>4</v>
      </c>
      <c r="I160" s="11" t="s">
        <v>84</v>
      </c>
      <c r="J160" s="11">
        <f>VLOOKUP(D160,'[1]Ôn thi 10'!$E$5:$K$377,6,0)</f>
        <v>6</v>
      </c>
      <c r="K160" s="10" t="s">
        <v>84</v>
      </c>
      <c r="L160" s="11">
        <f>VLOOKUP(D160,'[1]Ôn thi 10'!$E$5:$K$377,5,0)</f>
        <v>4</v>
      </c>
      <c r="M160" s="10"/>
      <c r="N160" s="10" t="s">
        <v>52</v>
      </c>
      <c r="O160" s="10"/>
      <c r="P160" s="12"/>
      <c r="Q160" s="13"/>
      <c r="R160" s="10"/>
      <c r="S160" s="10"/>
      <c r="T160" s="10"/>
      <c r="U160" s="10"/>
      <c r="V160" s="10" t="str">
        <f t="shared" si="7"/>
        <v>B3.2</v>
      </c>
      <c r="W160" s="14">
        <f t="shared" si="9"/>
        <v>14</v>
      </c>
      <c r="X160" s="14"/>
      <c r="Y160" s="8"/>
      <c r="Z160" s="15"/>
      <c r="AA160" s="16"/>
    </row>
    <row r="161" spans="1:27" s="17" customFormat="1" ht="16.5" customHeight="1" x14ac:dyDescent="0.25">
      <c r="A161" s="7" t="s">
        <v>629</v>
      </c>
      <c r="B161" s="8" t="s">
        <v>630</v>
      </c>
      <c r="C161" s="8" t="s">
        <v>631</v>
      </c>
      <c r="D161" s="8" t="s">
        <v>632</v>
      </c>
      <c r="E161" s="9" t="s">
        <v>89</v>
      </c>
      <c r="F161" s="9" t="s">
        <v>39</v>
      </c>
      <c r="G161" s="18" t="s">
        <v>84</v>
      </c>
      <c r="H161" s="19">
        <f>VLOOKUP(D161,'[1]Ôn thi 10'!$E$5:$K$377,7,0)</f>
        <v>5.25</v>
      </c>
      <c r="I161" s="19" t="s">
        <v>84</v>
      </c>
      <c r="J161" s="19">
        <f>VLOOKUP(D161,'[1]Ôn thi 10'!$E$5:$K$377,6,0)</f>
        <v>6</v>
      </c>
      <c r="K161" s="18" t="s">
        <v>26</v>
      </c>
      <c r="L161" s="19">
        <f>VLOOKUP(D161,'[1]Ôn thi 10'!$E$5:$K$377,5,0)</f>
        <v>3.75</v>
      </c>
      <c r="M161" s="18"/>
      <c r="N161" s="18"/>
      <c r="O161" s="18" t="s">
        <v>44</v>
      </c>
      <c r="P161" s="20"/>
      <c r="Q161" s="21"/>
      <c r="R161" s="18"/>
      <c r="S161" s="18"/>
      <c r="T161" s="18"/>
      <c r="U161" s="18"/>
      <c r="V161" s="10" t="str">
        <f t="shared" si="7"/>
        <v>B3.3</v>
      </c>
      <c r="W161" s="14">
        <f t="shared" si="9"/>
        <v>15</v>
      </c>
      <c r="X161" s="14"/>
      <c r="Y161" s="8"/>
      <c r="Z161" s="15"/>
      <c r="AA161" s="16"/>
    </row>
    <row r="162" spans="1:27" s="17" customFormat="1" ht="16.5" customHeight="1" x14ac:dyDescent="0.25">
      <c r="A162" s="7" t="s">
        <v>633</v>
      </c>
      <c r="B162" s="8" t="s">
        <v>634</v>
      </c>
      <c r="C162" s="8" t="s">
        <v>427</v>
      </c>
      <c r="D162" s="8" t="s">
        <v>635</v>
      </c>
      <c r="E162" s="9" t="s">
        <v>89</v>
      </c>
      <c r="F162" s="9" t="s">
        <v>39</v>
      </c>
      <c r="G162" s="10" t="s">
        <v>84</v>
      </c>
      <c r="H162" s="11">
        <f>VLOOKUP(D162,'[1]Ôn thi 10'!$E$5:$K$377,7,0)</f>
        <v>4.75</v>
      </c>
      <c r="I162" s="11" t="s">
        <v>84</v>
      </c>
      <c r="J162" s="11">
        <f>VLOOKUP(D162,'[1]Ôn thi 10'!$E$5:$K$377,6,0)</f>
        <v>6</v>
      </c>
      <c r="K162" s="10" t="s">
        <v>26</v>
      </c>
      <c r="L162" s="11">
        <f>VLOOKUP(D162,'[1]Ôn thi 10'!$E$5:$K$377,5,0)</f>
        <v>3.75</v>
      </c>
      <c r="M162" s="10"/>
      <c r="N162" s="10"/>
      <c r="O162" s="10"/>
      <c r="P162" s="10" t="s">
        <v>84</v>
      </c>
      <c r="Q162" s="13"/>
      <c r="R162" s="10"/>
      <c r="S162" s="10"/>
      <c r="T162" s="10"/>
      <c r="U162" s="10"/>
      <c r="V162" s="10" t="str">
        <f t="shared" si="7"/>
        <v>B3.4</v>
      </c>
      <c r="W162" s="14">
        <f t="shared" si="9"/>
        <v>14.5</v>
      </c>
      <c r="X162" s="14"/>
      <c r="Y162" s="8"/>
      <c r="Z162" s="15"/>
      <c r="AA162" s="16"/>
    </row>
    <row r="163" spans="1:27" s="17" customFormat="1" ht="16.5" customHeight="1" x14ac:dyDescent="0.25">
      <c r="A163" s="7" t="s">
        <v>636</v>
      </c>
      <c r="B163" s="8" t="s">
        <v>637</v>
      </c>
      <c r="C163" s="8" t="s">
        <v>82</v>
      </c>
      <c r="D163" s="8" t="s">
        <v>638</v>
      </c>
      <c r="E163" s="9" t="s">
        <v>429</v>
      </c>
      <c r="F163" s="9" t="s">
        <v>39</v>
      </c>
      <c r="G163" s="10"/>
      <c r="H163" s="11">
        <f>VLOOKUP(D163,'[1]Ôn thi 10'!$E$5:$K$377,7,0)</f>
        <v>7</v>
      </c>
      <c r="I163" s="11"/>
      <c r="J163" s="11">
        <f>VLOOKUP(D163,'[1]Ôn thi 10'!$E$5:$K$377,6,0)</f>
        <v>5</v>
      </c>
      <c r="K163" s="10"/>
      <c r="L163" s="11">
        <f>VLOOKUP(D163,'[1]Ôn thi 10'!$E$5:$K$377,5,0)</f>
        <v>6.5</v>
      </c>
      <c r="M163" s="10" t="s">
        <v>27</v>
      </c>
      <c r="N163" s="10"/>
      <c r="O163" s="10"/>
      <c r="P163" s="12"/>
      <c r="Q163" s="13"/>
      <c r="R163" s="10"/>
      <c r="S163" s="10" t="str">
        <f>VLOOKUP(D163,'[2]Xếp lịch'!$D$6:$R$307,15,0)</f>
        <v>B2.5</v>
      </c>
      <c r="T163" s="10"/>
      <c r="U163" s="10"/>
      <c r="V163" s="10" t="str">
        <f t="shared" si="7"/>
        <v>B3.1B2.5</v>
      </c>
      <c r="W163" s="14">
        <f t="shared" si="9"/>
        <v>18.5</v>
      </c>
      <c r="X163" s="14"/>
      <c r="Y163" s="8"/>
      <c r="Z163" s="15"/>
      <c r="AA163" s="16"/>
    </row>
    <row r="164" spans="1:27" s="17" customFormat="1" ht="16.5" customHeight="1" x14ac:dyDescent="0.25">
      <c r="A164" s="7" t="s">
        <v>639</v>
      </c>
      <c r="B164" s="8" t="s">
        <v>640</v>
      </c>
      <c r="C164" s="8" t="s">
        <v>641</v>
      </c>
      <c r="D164" s="8" t="s">
        <v>642</v>
      </c>
      <c r="E164" s="9" t="s">
        <v>643</v>
      </c>
      <c r="F164" s="9" t="s">
        <v>39</v>
      </c>
      <c r="G164" s="10" t="s">
        <v>26</v>
      </c>
      <c r="H164" s="11">
        <f>VLOOKUP(D164,'[1]Ôn thi 10'!$E$5:$K$377,7,0)</f>
        <v>4.25</v>
      </c>
      <c r="I164" s="11" t="s">
        <v>84</v>
      </c>
      <c r="J164" s="11">
        <f>VLOOKUP(D164,'[1]Ôn thi 10'!$E$5:$K$377,6,0)</f>
        <v>6</v>
      </c>
      <c r="K164" s="10" t="s">
        <v>26</v>
      </c>
      <c r="L164" s="11">
        <f>VLOOKUP(D164,'[1]Ôn thi 10'!$E$5:$K$377,5,0)</f>
        <v>2.75</v>
      </c>
      <c r="M164" s="10" t="s">
        <v>27</v>
      </c>
      <c r="N164" s="10"/>
      <c r="O164" s="10"/>
      <c r="P164" s="12"/>
      <c r="Q164" s="13"/>
      <c r="R164" s="10"/>
      <c r="S164" s="10"/>
      <c r="T164" s="10"/>
      <c r="U164" s="10"/>
      <c r="V164" s="10" t="str">
        <f t="shared" si="7"/>
        <v>B3.1</v>
      </c>
      <c r="W164" s="14">
        <f t="shared" si="9"/>
        <v>13</v>
      </c>
      <c r="X164" s="14"/>
      <c r="Y164" s="8" t="s">
        <v>53</v>
      </c>
      <c r="Z164" s="15"/>
      <c r="AA164" s="16"/>
    </row>
    <row r="165" spans="1:27" s="17" customFormat="1" ht="16.5" customHeight="1" x14ac:dyDescent="0.25">
      <c r="A165" s="7" t="s">
        <v>644</v>
      </c>
      <c r="B165" s="8" t="s">
        <v>645</v>
      </c>
      <c r="C165" s="8" t="s">
        <v>194</v>
      </c>
      <c r="D165" s="8" t="s">
        <v>646</v>
      </c>
      <c r="E165" s="9" t="s">
        <v>169</v>
      </c>
      <c r="F165" s="9" t="s">
        <v>282</v>
      </c>
      <c r="G165" s="10" t="s">
        <v>108</v>
      </c>
      <c r="H165" s="11">
        <f>VLOOKUP(D165,'[1]Ôn thi 10'!$E$5:$K$377,7,0)</f>
        <v>2.25</v>
      </c>
      <c r="I165" s="11" t="s">
        <v>84</v>
      </c>
      <c r="J165" s="11">
        <f>VLOOKUP(D165,'[1]Ôn thi 10'!$E$5:$K$377,6,0)</f>
        <v>6</v>
      </c>
      <c r="K165" s="10"/>
      <c r="L165" s="11">
        <f>VLOOKUP(D165,'[1]Ôn thi 10'!$E$5:$K$377,5,0)</f>
        <v>5.5</v>
      </c>
      <c r="M165" s="10"/>
      <c r="N165" s="10"/>
      <c r="O165" s="10"/>
      <c r="P165" s="12"/>
      <c r="Q165" s="13"/>
      <c r="R165" s="10"/>
      <c r="S165" s="10" t="str">
        <f>VLOOKUP(D165,'[2]Xếp lịch'!$D$6:$R$307,15,0)</f>
        <v>B2.5</v>
      </c>
      <c r="T165" s="10"/>
      <c r="U165" s="10"/>
      <c r="V165" s="10" t="str">
        <f t="shared" si="7"/>
        <v>B2.5</v>
      </c>
      <c r="W165" s="14">
        <f t="shared" si="9"/>
        <v>13.75</v>
      </c>
      <c r="X165" s="14"/>
      <c r="Y165" s="8"/>
      <c r="Z165" s="15"/>
      <c r="AA165" s="16"/>
    </row>
    <row r="166" spans="1:27" s="17" customFormat="1" ht="16.5" customHeight="1" x14ac:dyDescent="0.25">
      <c r="A166" s="7" t="s">
        <v>647</v>
      </c>
      <c r="B166" s="8" t="s">
        <v>648</v>
      </c>
      <c r="C166" s="8" t="s">
        <v>649</v>
      </c>
      <c r="D166" s="8" t="s">
        <v>650</v>
      </c>
      <c r="E166" s="9" t="s">
        <v>1313</v>
      </c>
      <c r="F166" s="9" t="s">
        <v>39</v>
      </c>
      <c r="G166" s="10" t="s">
        <v>26</v>
      </c>
      <c r="H166" s="11">
        <f>VLOOKUP(D166,'[1]Ôn thi 10'!$E$5:$K$377,7,0)</f>
        <v>4.5</v>
      </c>
      <c r="I166" s="11"/>
      <c r="J166" s="11">
        <f>VLOOKUP(D166,'[1]Ôn thi 10'!$E$5:$K$377,6,0)</f>
        <v>4.5</v>
      </c>
      <c r="K166" s="10"/>
      <c r="L166" s="11">
        <f>VLOOKUP(D166,'[1]Ôn thi 10'!$E$5:$K$377,5,0)</f>
        <v>4</v>
      </c>
      <c r="M166" s="10"/>
      <c r="N166" s="10"/>
      <c r="O166" s="10"/>
      <c r="P166" s="12"/>
      <c r="Q166" s="13"/>
      <c r="R166" s="10"/>
      <c r="S166" s="10" t="s">
        <v>28</v>
      </c>
      <c r="T166" s="10"/>
      <c r="U166" s="10"/>
      <c r="V166" s="10" t="str">
        <f t="shared" si="7"/>
        <v>B2.3</v>
      </c>
      <c r="W166" s="14">
        <f t="shared" si="9"/>
        <v>13</v>
      </c>
      <c r="X166" s="14"/>
      <c r="Y166" s="25" t="s">
        <v>356</v>
      </c>
      <c r="Z166" s="15"/>
      <c r="AA166" s="16"/>
    </row>
    <row r="167" spans="1:27" s="17" customFormat="1" ht="17.25" customHeight="1" x14ac:dyDescent="0.25">
      <c r="A167" s="7" t="s">
        <v>651</v>
      </c>
      <c r="B167" s="8" t="s">
        <v>652</v>
      </c>
      <c r="C167" s="8" t="s">
        <v>167</v>
      </c>
      <c r="D167" s="8" t="s">
        <v>653</v>
      </c>
      <c r="E167" s="9" t="s">
        <v>1313</v>
      </c>
      <c r="F167" s="9" t="s">
        <v>25</v>
      </c>
      <c r="G167" s="10" t="s">
        <v>108</v>
      </c>
      <c r="H167" s="11">
        <f>VLOOKUP(D167,'[1]Ôn thi 10'!$E$5:$K$377,7,0)</f>
        <v>1.75</v>
      </c>
      <c r="I167" s="11" t="s">
        <v>84</v>
      </c>
      <c r="J167" s="11">
        <f>VLOOKUP(D167,'[1]Ôn thi 10'!$E$5:$K$377,6,0)</f>
        <v>6</v>
      </c>
      <c r="K167" s="10"/>
      <c r="L167" s="11">
        <f>VLOOKUP(D167,'[1]Ôn thi 10'!$E$5:$K$377,5,0)</f>
        <v>4</v>
      </c>
      <c r="M167" s="10"/>
      <c r="N167" s="10"/>
      <c r="O167" s="10"/>
      <c r="P167" s="12"/>
      <c r="Q167" s="13"/>
      <c r="R167" s="10"/>
      <c r="S167" s="10"/>
      <c r="T167" s="10"/>
      <c r="U167" s="10"/>
      <c r="V167" s="10" t="str">
        <f t="shared" si="7"/>
        <v/>
      </c>
      <c r="W167" s="14">
        <f t="shared" si="9"/>
        <v>11.75</v>
      </c>
      <c r="X167" s="14"/>
      <c r="Y167" s="8"/>
      <c r="Z167" s="15"/>
      <c r="AA167" s="16"/>
    </row>
    <row r="168" spans="1:27" s="17" customFormat="1" ht="17.25" customHeight="1" x14ac:dyDescent="0.25">
      <c r="A168" s="7" t="s">
        <v>654</v>
      </c>
      <c r="B168" s="8" t="s">
        <v>655</v>
      </c>
      <c r="C168" s="8" t="s">
        <v>42</v>
      </c>
      <c r="D168" s="8" t="s">
        <v>656</v>
      </c>
      <c r="E168" s="9" t="s">
        <v>38</v>
      </c>
      <c r="F168" s="9" t="s">
        <v>25</v>
      </c>
      <c r="G168" s="10" t="s">
        <v>657</v>
      </c>
      <c r="H168" s="11">
        <f>VLOOKUP(D168,'[1]Ôn thi 10'!$E$5:$K$377,7,0)</f>
        <v>0</v>
      </c>
      <c r="I168" s="11" t="s">
        <v>84</v>
      </c>
      <c r="J168" s="11">
        <f>VLOOKUP(D168,'[1]Ôn thi 10'!$E$5:$K$377,6,0)</f>
        <v>6</v>
      </c>
      <c r="K168" s="10"/>
      <c r="L168" s="11">
        <f>VLOOKUP(D168,'[1]Ôn thi 10'!$E$5:$K$377,5,0)</f>
        <v>5.5</v>
      </c>
      <c r="M168" s="10"/>
      <c r="N168" s="10"/>
      <c r="O168" s="10"/>
      <c r="P168" s="12"/>
      <c r="Q168" s="13"/>
      <c r="R168" s="10" t="s">
        <v>26</v>
      </c>
      <c r="S168" s="10"/>
      <c r="T168" s="10"/>
      <c r="U168" s="10"/>
      <c r="V168" s="10" t="str">
        <f t="shared" si="7"/>
        <v>B3.5</v>
      </c>
      <c r="W168" s="14">
        <f t="shared" si="9"/>
        <v>11.5</v>
      </c>
      <c r="X168" s="14"/>
      <c r="Y168" s="8"/>
      <c r="Z168" s="15"/>
      <c r="AA168" s="16"/>
    </row>
    <row r="169" spans="1:27" s="17" customFormat="1" ht="17.25" customHeight="1" x14ac:dyDescent="0.25">
      <c r="A169" s="7" t="s">
        <v>658</v>
      </c>
      <c r="B169" s="8" t="s">
        <v>659</v>
      </c>
      <c r="C169" s="8" t="s">
        <v>498</v>
      </c>
      <c r="D169" s="8" t="s">
        <v>660</v>
      </c>
      <c r="E169" s="9" t="s">
        <v>1313</v>
      </c>
      <c r="F169" s="9" t="s">
        <v>25</v>
      </c>
      <c r="G169" s="18"/>
      <c r="H169" s="19">
        <f>VLOOKUP(D169,'[1]Ôn thi 10'!$E$5:$K$377,7,0)</f>
        <v>6.75</v>
      </c>
      <c r="I169" s="19" t="s">
        <v>84</v>
      </c>
      <c r="J169" s="19">
        <f>VLOOKUP(D169,'[1]Ôn thi 10'!$E$5:$K$377,6,0)</f>
        <v>6</v>
      </c>
      <c r="K169" s="18"/>
      <c r="L169" s="19">
        <f>VLOOKUP(D169,'[1]Ôn thi 10'!$E$5:$K$377,5,0)</f>
        <v>7.75</v>
      </c>
      <c r="M169" s="18"/>
      <c r="N169" s="18"/>
      <c r="O169" s="18" t="s">
        <v>44</v>
      </c>
      <c r="P169" s="18"/>
      <c r="Q169" s="21"/>
      <c r="R169" s="18"/>
      <c r="S169" s="18"/>
      <c r="T169" s="18"/>
      <c r="U169" s="18"/>
      <c r="V169" s="10" t="str">
        <f t="shared" si="7"/>
        <v>B3.3</v>
      </c>
      <c r="W169" s="14">
        <f t="shared" si="9"/>
        <v>20.5</v>
      </c>
      <c r="X169" s="14"/>
      <c r="Y169" s="8"/>
      <c r="Z169" s="15"/>
      <c r="AA169" s="16"/>
    </row>
    <row r="170" spans="1:27" s="17" customFormat="1" ht="17.25" customHeight="1" x14ac:dyDescent="0.25">
      <c r="A170" s="7" t="s">
        <v>661</v>
      </c>
      <c r="B170" s="8" t="s">
        <v>662</v>
      </c>
      <c r="C170" s="8" t="s">
        <v>663</v>
      </c>
      <c r="D170" s="8" t="s">
        <v>664</v>
      </c>
      <c r="E170" s="9" t="s">
        <v>247</v>
      </c>
      <c r="F170" s="9" t="s">
        <v>39</v>
      </c>
      <c r="G170" s="10" t="s">
        <v>52</v>
      </c>
      <c r="H170" s="11">
        <f>VLOOKUP(D170,'[1]Ôn thi 10'!$E$5:$K$377,7,0)</f>
        <v>7</v>
      </c>
      <c r="I170" s="11" t="s">
        <v>84</v>
      </c>
      <c r="J170" s="11">
        <f>VLOOKUP(D170,'[1]Ôn thi 10'!$E$5:$K$377,6,0)</f>
        <v>5.5</v>
      </c>
      <c r="K170" s="10" t="s">
        <v>27</v>
      </c>
      <c r="L170" s="11">
        <f>VLOOKUP(D170,'[1]Ôn thi 10'!$E$5:$K$377,5,0)</f>
        <v>7</v>
      </c>
      <c r="M170" s="10"/>
      <c r="N170" s="10"/>
      <c r="O170" s="10"/>
      <c r="P170" s="12"/>
      <c r="Q170" s="13"/>
      <c r="R170" s="10"/>
      <c r="S170" s="10" t="s">
        <v>28</v>
      </c>
      <c r="T170" s="10"/>
      <c r="U170" s="10"/>
      <c r="V170" s="10" t="str">
        <f t="shared" si="7"/>
        <v>B2.3</v>
      </c>
      <c r="W170" s="14">
        <f t="shared" si="9"/>
        <v>19.5</v>
      </c>
      <c r="X170" s="14"/>
      <c r="Y170" s="8"/>
      <c r="Z170" s="15"/>
      <c r="AA170" s="16"/>
    </row>
    <row r="171" spans="1:27" s="17" customFormat="1" ht="17.25" customHeight="1" x14ac:dyDescent="0.25">
      <c r="A171" s="7" t="s">
        <v>665</v>
      </c>
      <c r="B171" s="8" t="s">
        <v>666</v>
      </c>
      <c r="C171" s="8" t="s">
        <v>308</v>
      </c>
      <c r="D171" s="8" t="s">
        <v>667</v>
      </c>
      <c r="E171" s="9" t="s">
        <v>89</v>
      </c>
      <c r="F171" s="9" t="s">
        <v>39</v>
      </c>
      <c r="G171" s="10" t="s">
        <v>52</v>
      </c>
      <c r="H171" s="11">
        <f>VLOOKUP(D171,'[1]Ôn thi 10'!$E$5:$K$377,7,0)</f>
        <v>6.5</v>
      </c>
      <c r="I171" s="11" t="s">
        <v>84</v>
      </c>
      <c r="J171" s="11">
        <f>VLOOKUP(D171,'[1]Ôn thi 10'!$E$5:$K$377,6,0)</f>
        <v>5.5</v>
      </c>
      <c r="K171" s="10" t="s">
        <v>52</v>
      </c>
      <c r="L171" s="11">
        <f>VLOOKUP(D171,'[1]Ôn thi 10'!$E$5:$K$377,5,0)</f>
        <v>6.75</v>
      </c>
      <c r="M171" s="10" t="s">
        <v>108</v>
      </c>
      <c r="N171" s="10"/>
      <c r="O171" s="10"/>
      <c r="P171" s="12"/>
      <c r="Q171" s="13"/>
      <c r="R171" s="10"/>
      <c r="S171" s="10"/>
      <c r="T171" s="10"/>
      <c r="U171" s="10"/>
      <c r="V171" s="10" t="str">
        <f t="shared" si="7"/>
        <v>B2.4</v>
      </c>
      <c r="W171" s="14">
        <f t="shared" si="9"/>
        <v>18.75</v>
      </c>
      <c r="X171" s="14"/>
      <c r="Y171" s="8"/>
      <c r="Z171" s="15"/>
      <c r="AA171" s="16"/>
    </row>
    <row r="172" spans="1:27" s="17" customFormat="1" ht="17.25" customHeight="1" x14ac:dyDescent="0.25">
      <c r="A172" s="7" t="s">
        <v>668</v>
      </c>
      <c r="B172" s="8" t="s">
        <v>669</v>
      </c>
      <c r="C172" s="8" t="s">
        <v>202</v>
      </c>
      <c r="D172" s="8" t="s">
        <v>670</v>
      </c>
      <c r="E172" s="9" t="s">
        <v>89</v>
      </c>
      <c r="F172" s="9" t="s">
        <v>39</v>
      </c>
      <c r="G172" s="10" t="s">
        <v>44</v>
      </c>
      <c r="H172" s="11">
        <f>VLOOKUP(D172,'[1]Ôn thi 10'!$E$5:$K$377,7,0)</f>
        <v>6.25</v>
      </c>
      <c r="I172" s="11" t="s">
        <v>84</v>
      </c>
      <c r="J172" s="11">
        <f>VLOOKUP(D172,'[1]Ôn thi 10'!$E$5:$K$377,6,0)</f>
        <v>5.5</v>
      </c>
      <c r="K172" s="10" t="s">
        <v>52</v>
      </c>
      <c r="L172" s="11">
        <f>VLOOKUP(D172,'[1]Ôn thi 10'!$E$5:$K$377,5,0)</f>
        <v>6.25</v>
      </c>
      <c r="M172" s="10"/>
      <c r="N172" s="10" t="s">
        <v>52</v>
      </c>
      <c r="O172" s="10"/>
      <c r="P172" s="12"/>
      <c r="Q172" s="13"/>
      <c r="R172" s="10"/>
      <c r="S172" s="10"/>
      <c r="T172" s="10"/>
      <c r="U172" s="10"/>
      <c r="V172" s="10" t="str">
        <f t="shared" si="7"/>
        <v>B3.2</v>
      </c>
      <c r="W172" s="14">
        <f t="shared" si="9"/>
        <v>18</v>
      </c>
      <c r="X172" s="14" t="s">
        <v>671</v>
      </c>
      <c r="Y172" s="8"/>
      <c r="Z172" s="15"/>
      <c r="AA172" s="16"/>
    </row>
    <row r="173" spans="1:27" s="17" customFormat="1" ht="17.25" customHeight="1" x14ac:dyDescent="0.25">
      <c r="A173" s="7" t="s">
        <v>672</v>
      </c>
      <c r="B173" s="8" t="s">
        <v>673</v>
      </c>
      <c r="C173" s="8" t="s">
        <v>674</v>
      </c>
      <c r="D173" s="8" t="s">
        <v>675</v>
      </c>
      <c r="E173" s="9" t="s">
        <v>101</v>
      </c>
      <c r="F173" s="9" t="s">
        <v>39</v>
      </c>
      <c r="G173" s="10" t="s">
        <v>27</v>
      </c>
      <c r="H173" s="11">
        <f>VLOOKUP(D173,'[1]Ôn thi 10'!$E$5:$K$377,7,0)</f>
        <v>8.5</v>
      </c>
      <c r="I173" s="11" t="s">
        <v>84</v>
      </c>
      <c r="J173" s="11">
        <f>VLOOKUP(D173,'[1]Ôn thi 10'!$E$5:$K$377,6,0)</f>
        <v>5.5</v>
      </c>
      <c r="K173" s="10" t="s">
        <v>52</v>
      </c>
      <c r="L173" s="11">
        <f>VLOOKUP(D173,'[1]Ôn thi 10'!$E$5:$K$377,5,0)</f>
        <v>5.75</v>
      </c>
      <c r="M173" s="10"/>
      <c r="N173" s="10" t="s">
        <v>52</v>
      </c>
      <c r="O173" s="10"/>
      <c r="P173" s="12"/>
      <c r="Q173" s="13"/>
      <c r="R173" s="10"/>
      <c r="S173" s="10"/>
      <c r="T173" s="10"/>
      <c r="U173" s="10"/>
      <c r="V173" s="10" t="str">
        <f t="shared" si="7"/>
        <v>B3.2</v>
      </c>
      <c r="W173" s="14">
        <f t="shared" si="9"/>
        <v>19.75</v>
      </c>
      <c r="X173" s="14" t="s">
        <v>676</v>
      </c>
      <c r="Y173" s="8"/>
      <c r="Z173" s="15"/>
      <c r="AA173" s="16"/>
    </row>
    <row r="174" spans="1:27" s="17" customFormat="1" ht="17.25" customHeight="1" x14ac:dyDescent="0.25">
      <c r="A174" s="7" t="s">
        <v>677</v>
      </c>
      <c r="B174" s="8" t="s">
        <v>678</v>
      </c>
      <c r="C174" s="8" t="s">
        <v>347</v>
      </c>
      <c r="D174" s="8" t="s">
        <v>679</v>
      </c>
      <c r="E174" s="9" t="s">
        <v>1313</v>
      </c>
      <c r="F174" s="9" t="s">
        <v>25</v>
      </c>
      <c r="G174" s="10" t="s">
        <v>52</v>
      </c>
      <c r="H174" s="11">
        <f>VLOOKUP(D174,'[1]Ôn thi 10'!$E$5:$K$377,7,0)</f>
        <v>7</v>
      </c>
      <c r="I174" s="11" t="s">
        <v>84</v>
      </c>
      <c r="J174" s="11">
        <f>VLOOKUP(D174,'[1]Ôn thi 10'!$E$5:$K$377,6,0)</f>
        <v>5.5</v>
      </c>
      <c r="K174" s="10" t="s">
        <v>44</v>
      </c>
      <c r="L174" s="11">
        <f>VLOOKUP(D174,'[1]Ôn thi 10'!$E$5:$K$377,5,0)</f>
        <v>5.75</v>
      </c>
      <c r="M174" s="10" t="s">
        <v>108</v>
      </c>
      <c r="N174" s="10"/>
      <c r="O174" s="10"/>
      <c r="P174" s="12"/>
      <c r="Q174" s="13"/>
      <c r="R174" s="10"/>
      <c r="S174" s="10"/>
      <c r="T174" s="10"/>
      <c r="U174" s="10"/>
      <c r="V174" s="10" t="str">
        <f t="shared" si="7"/>
        <v>B2.4</v>
      </c>
      <c r="W174" s="14">
        <f t="shared" si="9"/>
        <v>18.25</v>
      </c>
      <c r="X174" s="14"/>
      <c r="Y174" s="8"/>
      <c r="Z174" s="15"/>
      <c r="AA174" s="16"/>
    </row>
    <row r="175" spans="1:27" s="17" customFormat="1" ht="17.25" customHeight="1" x14ac:dyDescent="0.25">
      <c r="A175" s="7" t="s">
        <v>680</v>
      </c>
      <c r="B175" s="8" t="s">
        <v>681</v>
      </c>
      <c r="C175" s="8" t="s">
        <v>119</v>
      </c>
      <c r="D175" s="8" t="s">
        <v>682</v>
      </c>
      <c r="E175" s="9"/>
      <c r="F175" s="9"/>
      <c r="G175" s="10" t="s">
        <v>52</v>
      </c>
      <c r="H175" s="11">
        <f>VLOOKUP(D175,'[1]Ôn thi 10'!$E$5:$K$377,7,0)</f>
        <v>6.5</v>
      </c>
      <c r="I175" s="11" t="s">
        <v>84</v>
      </c>
      <c r="J175" s="11">
        <f>VLOOKUP(D175,'[1]Ôn thi 10'!$E$5:$K$377,6,0)</f>
        <v>5.5</v>
      </c>
      <c r="K175" s="10" t="s">
        <v>44</v>
      </c>
      <c r="L175" s="11">
        <f>VLOOKUP(D175,'[1]Ôn thi 10'!$E$5:$K$377,5,0)</f>
        <v>5.5</v>
      </c>
      <c r="M175" s="10"/>
      <c r="N175" s="10"/>
      <c r="O175" s="10"/>
      <c r="P175" s="12"/>
      <c r="Q175" s="13"/>
      <c r="R175" s="10"/>
      <c r="S175" s="10"/>
      <c r="T175" s="10" t="s">
        <v>79</v>
      </c>
      <c r="U175" s="10"/>
      <c r="V175" s="10" t="str">
        <f t="shared" si="7"/>
        <v>D3.2</v>
      </c>
      <c r="W175" s="14">
        <f t="shared" si="9"/>
        <v>17.5</v>
      </c>
      <c r="X175" s="14"/>
      <c r="Y175" s="8"/>
      <c r="Z175" s="15"/>
      <c r="AA175" s="16"/>
    </row>
    <row r="176" spans="1:27" s="17" customFormat="1" ht="17.25" customHeight="1" x14ac:dyDescent="0.25">
      <c r="A176" s="7" t="s">
        <v>683</v>
      </c>
      <c r="B176" s="8" t="s">
        <v>684</v>
      </c>
      <c r="C176" s="8" t="s">
        <v>473</v>
      </c>
      <c r="D176" s="8" t="s">
        <v>685</v>
      </c>
      <c r="E176" s="9" t="s">
        <v>38</v>
      </c>
      <c r="F176" s="9" t="s">
        <v>39</v>
      </c>
      <c r="G176" s="10" t="s">
        <v>44</v>
      </c>
      <c r="H176" s="11">
        <f>VLOOKUP(D176,'[1]Ôn thi 10'!$E$5:$K$377,7,0)</f>
        <v>5.75</v>
      </c>
      <c r="I176" s="11" t="s">
        <v>84</v>
      </c>
      <c r="J176" s="11">
        <f>VLOOKUP(D176,'[1]Ôn thi 10'!$E$5:$K$377,6,0)</f>
        <v>5.5</v>
      </c>
      <c r="K176" s="10"/>
      <c r="L176" s="11">
        <f>VLOOKUP(D176,'[1]Ôn thi 10'!$E$5:$K$377,5,0)</f>
        <v>8.5</v>
      </c>
      <c r="M176" s="10"/>
      <c r="N176" s="10"/>
      <c r="O176" s="10"/>
      <c r="P176" s="12"/>
      <c r="Q176" s="13"/>
      <c r="R176" s="10"/>
      <c r="S176" s="10" t="s">
        <v>28</v>
      </c>
      <c r="T176" s="10"/>
      <c r="U176" s="10"/>
      <c r="V176" s="10" t="str">
        <f t="shared" si="7"/>
        <v>B2.3</v>
      </c>
      <c r="W176" s="14">
        <f t="shared" si="9"/>
        <v>19.75</v>
      </c>
      <c r="X176" s="14"/>
      <c r="Y176" s="8"/>
      <c r="Z176" s="15"/>
      <c r="AA176" s="16"/>
    </row>
    <row r="177" spans="1:27" s="17" customFormat="1" ht="17.25" customHeight="1" x14ac:dyDescent="0.25">
      <c r="A177" s="7" t="s">
        <v>686</v>
      </c>
      <c r="B177" s="8" t="s">
        <v>687</v>
      </c>
      <c r="C177" s="8" t="s">
        <v>688</v>
      </c>
      <c r="D177" s="8" t="s">
        <v>689</v>
      </c>
      <c r="E177" s="9" t="s">
        <v>1313</v>
      </c>
      <c r="F177" s="9" t="s">
        <v>25</v>
      </c>
      <c r="G177" s="10" t="s">
        <v>52</v>
      </c>
      <c r="H177" s="11">
        <f>VLOOKUP(D177,'[1]Ôn thi 10'!$E$5:$K$377,7,0)</f>
        <v>6.75</v>
      </c>
      <c r="I177" s="11" t="s">
        <v>84</v>
      </c>
      <c r="J177" s="11">
        <f>VLOOKUP(D177,'[1]Ôn thi 10'!$E$5:$K$377,6,0)</f>
        <v>5.5</v>
      </c>
      <c r="K177" s="10" t="s">
        <v>44</v>
      </c>
      <c r="L177" s="11">
        <f>VLOOKUP(D177,'[1]Ôn thi 10'!$E$5:$K$377,5,0)</f>
        <v>5.25</v>
      </c>
      <c r="M177" s="10" t="s">
        <v>108</v>
      </c>
      <c r="N177" s="10"/>
      <c r="O177" s="10"/>
      <c r="P177" s="10"/>
      <c r="Q177" s="13"/>
      <c r="R177" s="10"/>
      <c r="S177" s="10"/>
      <c r="T177" s="10"/>
      <c r="U177" s="10"/>
      <c r="V177" s="10" t="str">
        <f t="shared" si="7"/>
        <v>B2.4</v>
      </c>
      <c r="W177" s="14">
        <f t="shared" si="9"/>
        <v>17.5</v>
      </c>
      <c r="X177" s="14"/>
      <c r="Y177" s="8"/>
      <c r="Z177" s="15"/>
      <c r="AA177" s="16"/>
    </row>
    <row r="178" spans="1:27" s="17" customFormat="1" ht="17.25" customHeight="1" x14ac:dyDescent="0.25">
      <c r="A178" s="7" t="s">
        <v>690</v>
      </c>
      <c r="B178" s="8" t="s">
        <v>691</v>
      </c>
      <c r="C178" s="8" t="s">
        <v>692</v>
      </c>
      <c r="D178" s="8" t="s">
        <v>693</v>
      </c>
      <c r="E178" s="9" t="s">
        <v>694</v>
      </c>
      <c r="F178" s="9" t="s">
        <v>122</v>
      </c>
      <c r="G178" s="10"/>
      <c r="H178" s="11">
        <f>VLOOKUP(D178,'[1]Ôn thi 10'!$E$5:$K$377,7,0)</f>
        <v>2.25</v>
      </c>
      <c r="I178" s="11"/>
      <c r="J178" s="11">
        <f>VLOOKUP(D178,'[1]Ôn thi 10'!$E$5:$K$377,6,0)</f>
        <v>6</v>
      </c>
      <c r="K178" s="10"/>
      <c r="L178" s="11">
        <f>VLOOKUP(D178,'[1]Ôn thi 10'!$E$5:$K$377,5,0)</f>
        <v>3</v>
      </c>
      <c r="M178" s="10"/>
      <c r="N178" s="10" t="s">
        <v>52</v>
      </c>
      <c r="O178" s="10"/>
      <c r="P178" s="12"/>
      <c r="Q178" s="13"/>
      <c r="R178" s="10"/>
      <c r="S178" s="10"/>
      <c r="T178" s="10"/>
      <c r="U178" s="10"/>
      <c r="V178" s="10" t="str">
        <f t="shared" si="7"/>
        <v>B3.2</v>
      </c>
      <c r="W178" s="14">
        <f t="shared" si="9"/>
        <v>11.25</v>
      </c>
      <c r="X178" s="14"/>
      <c r="Y178" s="8"/>
      <c r="Z178" s="15"/>
      <c r="AA178" s="16"/>
    </row>
    <row r="179" spans="1:27" s="17" customFormat="1" ht="17.25" customHeight="1" x14ac:dyDescent="0.25">
      <c r="A179" s="7" t="s">
        <v>695</v>
      </c>
      <c r="B179" s="8" t="s">
        <v>696</v>
      </c>
      <c r="C179" s="8" t="s">
        <v>697</v>
      </c>
      <c r="D179" s="8" t="s">
        <v>698</v>
      </c>
      <c r="E179" s="9" t="s">
        <v>1313</v>
      </c>
      <c r="F179" s="9" t="s">
        <v>25</v>
      </c>
      <c r="G179" s="10" t="s">
        <v>44</v>
      </c>
      <c r="H179" s="11">
        <f>VLOOKUP(D179,'[1]Ôn thi 10'!$E$5:$K$377,7,0)</f>
        <v>6.25</v>
      </c>
      <c r="I179" s="11"/>
      <c r="J179" s="11">
        <f>VLOOKUP(D179,'[1]Ôn thi 10'!$E$5:$K$377,6,0)</f>
        <v>5.5</v>
      </c>
      <c r="K179" s="10" t="s">
        <v>26</v>
      </c>
      <c r="L179" s="11">
        <f>VLOOKUP(D179,'[1]Ôn thi 10'!$E$5:$K$377,5,0)</f>
        <v>3.75</v>
      </c>
      <c r="M179" s="10"/>
      <c r="N179" s="10" t="s">
        <v>52</v>
      </c>
      <c r="O179" s="10"/>
      <c r="P179" s="12"/>
      <c r="Q179" s="13"/>
      <c r="R179" s="10"/>
      <c r="S179" s="10"/>
      <c r="T179" s="10"/>
      <c r="U179" s="10"/>
      <c r="V179" s="10" t="str">
        <f t="shared" si="7"/>
        <v>B3.2</v>
      </c>
      <c r="W179" s="14">
        <f t="shared" si="9"/>
        <v>15.5</v>
      </c>
      <c r="X179" s="14"/>
      <c r="Y179" s="8"/>
      <c r="Z179" s="15"/>
      <c r="AA179" s="16"/>
    </row>
    <row r="180" spans="1:27" s="17" customFormat="1" ht="17.25" customHeight="1" x14ac:dyDescent="0.25">
      <c r="A180" s="7" t="s">
        <v>699</v>
      </c>
      <c r="B180" s="8" t="s">
        <v>700</v>
      </c>
      <c r="C180" s="8" t="s">
        <v>494</v>
      </c>
      <c r="D180" s="8" t="s">
        <v>701</v>
      </c>
      <c r="E180" s="9" t="s">
        <v>520</v>
      </c>
      <c r="F180" s="9" t="s">
        <v>25</v>
      </c>
      <c r="G180" s="10" t="s">
        <v>26</v>
      </c>
      <c r="H180" s="11">
        <f>VLOOKUP(D180,'[1]Ôn thi 10'!$E$5:$K$377,7,0)</f>
        <v>4</v>
      </c>
      <c r="I180" s="11" t="s">
        <v>84</v>
      </c>
      <c r="J180" s="11">
        <f>VLOOKUP(D180,'[1]Ôn thi 10'!$E$5:$K$377,6,0)</f>
        <v>5.5</v>
      </c>
      <c r="K180" s="10" t="s">
        <v>44</v>
      </c>
      <c r="L180" s="11">
        <f>VLOOKUP(D180,'[1]Ôn thi 10'!$E$5:$K$377,5,0)</f>
        <v>5.25</v>
      </c>
      <c r="M180" s="10"/>
      <c r="N180" s="10"/>
      <c r="O180" s="10"/>
      <c r="P180" s="10" t="s">
        <v>84</v>
      </c>
      <c r="Q180" s="13"/>
      <c r="R180" s="10"/>
      <c r="S180" s="10"/>
      <c r="T180" s="10"/>
      <c r="U180" s="10"/>
      <c r="V180" s="10" t="str">
        <f t="shared" si="7"/>
        <v>B3.4</v>
      </c>
      <c r="W180" s="14">
        <f t="shared" si="9"/>
        <v>14.75</v>
      </c>
      <c r="X180" s="14"/>
      <c r="Y180" s="8"/>
      <c r="Z180" s="15"/>
      <c r="AA180" s="16"/>
    </row>
    <row r="181" spans="1:27" s="17" customFormat="1" ht="17.25" customHeight="1" x14ac:dyDescent="0.25">
      <c r="A181" s="7" t="s">
        <v>702</v>
      </c>
      <c r="B181" s="8" t="s">
        <v>703</v>
      </c>
      <c r="C181" s="8" t="s">
        <v>285</v>
      </c>
      <c r="D181" s="8" t="s">
        <v>704</v>
      </c>
      <c r="E181" s="9" t="s">
        <v>38</v>
      </c>
      <c r="F181" s="26" t="s">
        <v>122</v>
      </c>
      <c r="G181" s="10"/>
      <c r="H181" s="11">
        <f>VLOOKUP(D181,'[1]Ôn thi 10'!$E$5:$K$377,7,0)</f>
        <v>2.25</v>
      </c>
      <c r="I181" s="11" t="s">
        <v>84</v>
      </c>
      <c r="J181" s="11">
        <f>VLOOKUP(D181,'[1]Ôn thi 10'!$E$5:$K$377,6,0)</f>
        <v>5.5</v>
      </c>
      <c r="K181" s="10" t="s">
        <v>84</v>
      </c>
      <c r="L181" s="11">
        <f>VLOOKUP(D181,'[1]Ôn thi 10'!$E$5:$K$377,5,0)</f>
        <v>4.75</v>
      </c>
      <c r="M181" s="10" t="s">
        <v>108</v>
      </c>
      <c r="N181" s="10"/>
      <c r="O181" s="10"/>
      <c r="P181" s="12"/>
      <c r="Q181" s="13"/>
      <c r="R181" s="10"/>
      <c r="S181" s="10"/>
      <c r="T181" s="10"/>
      <c r="U181" s="10"/>
      <c r="V181" s="10" t="str">
        <f t="shared" si="7"/>
        <v>B2.4</v>
      </c>
      <c r="W181" s="14">
        <f t="shared" si="9"/>
        <v>12.5</v>
      </c>
      <c r="X181" s="14"/>
      <c r="Y181" s="8"/>
      <c r="Z181" s="15"/>
      <c r="AA181" s="16"/>
    </row>
    <row r="182" spans="1:27" s="17" customFormat="1" ht="17.25" customHeight="1" x14ac:dyDescent="0.25">
      <c r="A182" s="7" t="s">
        <v>705</v>
      </c>
      <c r="B182" s="8" t="s">
        <v>706</v>
      </c>
      <c r="C182" s="8" t="s">
        <v>544</v>
      </c>
      <c r="D182" s="8" t="s">
        <v>707</v>
      </c>
      <c r="E182" s="9" t="s">
        <v>169</v>
      </c>
      <c r="F182" s="9" t="s">
        <v>282</v>
      </c>
      <c r="G182" s="10" t="s">
        <v>26</v>
      </c>
      <c r="H182" s="11">
        <f>VLOOKUP(D182,'[1]Ôn thi 10'!$E$5:$K$377,7,0)</f>
        <v>4.25</v>
      </c>
      <c r="I182" s="11" t="s">
        <v>84</v>
      </c>
      <c r="J182" s="11">
        <f>VLOOKUP(D182,'[1]Ôn thi 10'!$E$5:$K$377,6,0)</f>
        <v>5.5</v>
      </c>
      <c r="K182" s="10" t="s">
        <v>84</v>
      </c>
      <c r="L182" s="11">
        <f>VLOOKUP(D182,'[1]Ôn thi 10'!$E$5:$K$377,5,0)</f>
        <v>4.5</v>
      </c>
      <c r="M182" s="10"/>
      <c r="N182" s="10"/>
      <c r="O182" s="10"/>
      <c r="P182" s="10" t="s">
        <v>84</v>
      </c>
      <c r="Q182" s="10"/>
      <c r="R182" s="10"/>
      <c r="S182" s="10"/>
      <c r="T182" s="10"/>
      <c r="U182" s="10"/>
      <c r="V182" s="10" t="str">
        <f t="shared" si="7"/>
        <v>B3.4</v>
      </c>
      <c r="W182" s="14">
        <f t="shared" si="9"/>
        <v>14.25</v>
      </c>
      <c r="X182" s="14"/>
      <c r="Y182" s="8"/>
      <c r="Z182" s="15"/>
      <c r="AA182" s="16"/>
    </row>
    <row r="183" spans="1:27" s="17" customFormat="1" ht="17.25" customHeight="1" x14ac:dyDescent="0.25">
      <c r="A183" s="7" t="s">
        <v>708</v>
      </c>
      <c r="B183" s="8" t="s">
        <v>709</v>
      </c>
      <c r="C183" s="8" t="s">
        <v>111</v>
      </c>
      <c r="D183" s="8" t="s">
        <v>710</v>
      </c>
      <c r="E183" s="9" t="s">
        <v>1313</v>
      </c>
      <c r="F183" s="9" t="s">
        <v>116</v>
      </c>
      <c r="G183" s="10" t="s">
        <v>26</v>
      </c>
      <c r="H183" s="11">
        <f>VLOOKUP(D183,'[1]Ôn thi 10'!$E$5:$K$377,7,0)</f>
        <v>4</v>
      </c>
      <c r="I183" s="11" t="s">
        <v>84</v>
      </c>
      <c r="J183" s="11">
        <f>VLOOKUP(D183,'[1]Ôn thi 10'!$E$5:$K$377,6,0)</f>
        <v>5.5</v>
      </c>
      <c r="K183" s="10" t="s">
        <v>84</v>
      </c>
      <c r="L183" s="11">
        <f>VLOOKUP(D183,'[1]Ôn thi 10'!$E$5:$K$377,5,0)</f>
        <v>4.5</v>
      </c>
      <c r="M183" s="10"/>
      <c r="N183" s="10"/>
      <c r="O183" s="10"/>
      <c r="P183" s="10" t="s">
        <v>84</v>
      </c>
      <c r="Q183" s="13"/>
      <c r="R183" s="10"/>
      <c r="S183" s="10"/>
      <c r="T183" s="10"/>
      <c r="U183" s="10"/>
      <c r="V183" s="10" t="str">
        <f t="shared" si="7"/>
        <v>B3.4</v>
      </c>
      <c r="W183" s="14">
        <f t="shared" si="9"/>
        <v>14</v>
      </c>
      <c r="X183" s="14"/>
      <c r="Y183" s="8"/>
      <c r="Z183" s="15"/>
      <c r="AA183" s="16"/>
    </row>
    <row r="184" spans="1:27" s="17" customFormat="1" ht="17.25" customHeight="1" x14ac:dyDescent="0.25">
      <c r="A184" s="7" t="s">
        <v>711</v>
      </c>
      <c r="B184" s="8" t="s">
        <v>712</v>
      </c>
      <c r="C184" s="8" t="s">
        <v>713</v>
      </c>
      <c r="D184" s="8" t="s">
        <v>714</v>
      </c>
      <c r="E184" s="9" t="s">
        <v>1313</v>
      </c>
      <c r="F184" s="9" t="s">
        <v>25</v>
      </c>
      <c r="G184" s="18"/>
      <c r="H184" s="19">
        <f>VLOOKUP(D184,'[1]Ôn thi 10'!$E$5:$K$377,7,0)</f>
        <v>0</v>
      </c>
      <c r="I184" s="19"/>
      <c r="J184" s="19">
        <f>VLOOKUP(D184,'[1]Ôn thi 10'!$E$5:$K$377,6,0)</f>
        <v>0</v>
      </c>
      <c r="K184" s="18"/>
      <c r="L184" s="19">
        <f>VLOOKUP(D184,'[1]Ôn thi 10'!$E$5:$K$377,5,0)</f>
        <v>0</v>
      </c>
      <c r="M184" s="18"/>
      <c r="N184" s="18"/>
      <c r="O184" s="18" t="s">
        <v>44</v>
      </c>
      <c r="P184" s="20"/>
      <c r="Q184" s="21"/>
      <c r="R184" s="18"/>
      <c r="S184" s="18"/>
      <c r="T184" s="18"/>
      <c r="U184" s="18"/>
      <c r="V184" s="10" t="str">
        <f t="shared" si="7"/>
        <v>B3.3</v>
      </c>
      <c r="W184" s="14">
        <f t="shared" si="9"/>
        <v>0</v>
      </c>
      <c r="X184" s="14"/>
      <c r="Y184" s="8"/>
      <c r="Z184" s="15"/>
      <c r="AA184" s="16"/>
    </row>
    <row r="185" spans="1:27" s="17" customFormat="1" ht="17.25" customHeight="1" x14ac:dyDescent="0.25">
      <c r="A185" s="7" t="s">
        <v>715</v>
      </c>
      <c r="B185" s="8" t="s">
        <v>716</v>
      </c>
      <c r="C185" s="8" t="s">
        <v>717</v>
      </c>
      <c r="D185" s="8" t="s">
        <v>718</v>
      </c>
      <c r="E185" s="9" t="s">
        <v>101</v>
      </c>
      <c r="F185" s="9" t="s">
        <v>102</v>
      </c>
      <c r="G185" s="10" t="s">
        <v>44</v>
      </c>
      <c r="H185" s="11">
        <f>VLOOKUP(D185,'[1]Ôn thi 10'!$E$5:$K$377,7,0)</f>
        <v>5.5</v>
      </c>
      <c r="I185" s="11" t="s">
        <v>84</v>
      </c>
      <c r="J185" s="11">
        <f>VLOOKUP(D185,'[1]Ôn thi 10'!$E$5:$K$377,6,0)</f>
        <v>5.5</v>
      </c>
      <c r="K185" s="10" t="s">
        <v>84</v>
      </c>
      <c r="L185" s="11">
        <f>VLOOKUP(D185,'[1]Ôn thi 10'!$E$5:$K$377,5,0)</f>
        <v>4</v>
      </c>
      <c r="M185" s="10" t="s">
        <v>27</v>
      </c>
      <c r="N185" s="10"/>
      <c r="O185" s="10"/>
      <c r="P185" s="12"/>
      <c r="Q185" s="13"/>
      <c r="R185" s="10"/>
      <c r="S185" s="10"/>
      <c r="T185" s="10"/>
      <c r="U185" s="10"/>
      <c r="V185" s="10" t="str">
        <f t="shared" si="7"/>
        <v>B3.1</v>
      </c>
      <c r="W185" s="14">
        <f t="shared" si="9"/>
        <v>15</v>
      </c>
      <c r="X185" s="14"/>
      <c r="Y185" s="8"/>
      <c r="Z185" s="15"/>
      <c r="AA185" s="16"/>
    </row>
    <row r="186" spans="1:27" s="17" customFormat="1" ht="17.25" customHeight="1" x14ac:dyDescent="0.25">
      <c r="A186" s="7" t="s">
        <v>719</v>
      </c>
      <c r="B186" s="8" t="s">
        <v>720</v>
      </c>
      <c r="C186" s="8" t="s">
        <v>721</v>
      </c>
      <c r="D186" s="8" t="s">
        <v>722</v>
      </c>
      <c r="E186" s="9" t="s">
        <v>131</v>
      </c>
      <c r="F186" s="9" t="s">
        <v>25</v>
      </c>
      <c r="G186" s="10" t="s">
        <v>27</v>
      </c>
      <c r="H186" s="11">
        <f>VLOOKUP(D186,'[1]Ôn thi 10'!$E$5:$K$377,7,0)</f>
        <v>9.25</v>
      </c>
      <c r="I186" s="11"/>
      <c r="J186" s="11">
        <f>VLOOKUP(D186,'[1]Ôn thi 10'!$E$5:$K$377,6,0)</f>
        <v>7.5</v>
      </c>
      <c r="K186" s="10" t="s">
        <v>26</v>
      </c>
      <c r="L186" s="11">
        <f>VLOOKUP(D186,'[1]Ôn thi 10'!$E$5:$K$377,5,0)</f>
        <v>3.5</v>
      </c>
      <c r="M186" s="10"/>
      <c r="N186" s="10"/>
      <c r="O186" s="10"/>
      <c r="P186" s="12"/>
      <c r="Q186" s="13"/>
      <c r="R186" s="10" t="s">
        <v>26</v>
      </c>
      <c r="S186" s="10"/>
      <c r="T186" s="10"/>
      <c r="U186" s="10"/>
      <c r="V186" s="10" t="str">
        <f t="shared" si="7"/>
        <v>B3.5</v>
      </c>
      <c r="W186" s="14">
        <f t="shared" si="9"/>
        <v>20.25</v>
      </c>
      <c r="X186" s="14" t="s">
        <v>132</v>
      </c>
      <c r="Y186" s="8"/>
      <c r="Z186" s="15"/>
      <c r="AA186" s="16"/>
    </row>
    <row r="187" spans="1:27" s="17" customFormat="1" ht="17.25" customHeight="1" x14ac:dyDescent="0.25">
      <c r="A187" s="7" t="s">
        <v>723</v>
      </c>
      <c r="B187" s="8" t="s">
        <v>724</v>
      </c>
      <c r="C187" s="8" t="s">
        <v>36</v>
      </c>
      <c r="D187" s="8" t="s">
        <v>725</v>
      </c>
      <c r="E187" s="9" t="s">
        <v>726</v>
      </c>
      <c r="F187" s="9" t="s">
        <v>25</v>
      </c>
      <c r="G187" s="10" t="s">
        <v>84</v>
      </c>
      <c r="H187" s="11">
        <f>VLOOKUP(D187,'[1]Ôn thi 10'!$E$5:$K$377,7,0)</f>
        <v>5</v>
      </c>
      <c r="I187" s="11" t="s">
        <v>84</v>
      </c>
      <c r="J187" s="11">
        <f>VLOOKUP(D187,'[1]Ôn thi 10'!$E$5:$K$377,6,0)</f>
        <v>5.5</v>
      </c>
      <c r="K187" s="10" t="s">
        <v>84</v>
      </c>
      <c r="L187" s="11">
        <f>VLOOKUP(D187,'[1]Ôn thi 10'!$E$5:$K$377,5,0)</f>
        <v>4</v>
      </c>
      <c r="M187" s="10"/>
      <c r="N187" s="10"/>
      <c r="O187" s="10"/>
      <c r="P187" s="10" t="s">
        <v>84</v>
      </c>
      <c r="Q187" s="13"/>
      <c r="R187" s="10"/>
      <c r="S187" s="10"/>
      <c r="T187" s="10"/>
      <c r="U187" s="10"/>
      <c r="V187" s="10" t="str">
        <f t="shared" si="7"/>
        <v>B3.4</v>
      </c>
      <c r="W187" s="14">
        <f t="shared" si="9"/>
        <v>14.5</v>
      </c>
      <c r="X187" s="14" t="s">
        <v>727</v>
      </c>
      <c r="Y187" s="8"/>
      <c r="Z187" s="15"/>
      <c r="AA187" s="16"/>
    </row>
    <row r="188" spans="1:27" s="17" customFormat="1" ht="17.25" customHeight="1" x14ac:dyDescent="0.25">
      <c r="A188" s="7" t="s">
        <v>728</v>
      </c>
      <c r="B188" s="8" t="s">
        <v>729</v>
      </c>
      <c r="C188" s="8" t="s">
        <v>443</v>
      </c>
      <c r="D188" s="8" t="s">
        <v>730</v>
      </c>
      <c r="E188" s="9" t="s">
        <v>247</v>
      </c>
      <c r="F188" s="9" t="s">
        <v>731</v>
      </c>
      <c r="G188" s="10" t="s">
        <v>27</v>
      </c>
      <c r="H188" s="11">
        <f>VLOOKUP(D188,'[1]Ôn thi 10'!$E$5:$K$377,7,0)</f>
        <v>9.75</v>
      </c>
      <c r="I188" s="11" t="s">
        <v>84</v>
      </c>
      <c r="J188" s="11">
        <f>VLOOKUP(D188,'[1]Ôn thi 10'!$E$5:$K$377,6,0)</f>
        <v>5.5</v>
      </c>
      <c r="K188" s="10" t="s">
        <v>27</v>
      </c>
      <c r="L188" s="11">
        <f>VLOOKUP(D188,'[1]Ôn thi 10'!$E$5:$K$377,5,0)</f>
        <v>0</v>
      </c>
      <c r="M188" s="10" t="s">
        <v>108</v>
      </c>
      <c r="N188" s="10"/>
      <c r="O188" s="10"/>
      <c r="P188" s="12"/>
      <c r="Q188" s="13"/>
      <c r="R188" s="10"/>
      <c r="S188" s="10"/>
      <c r="T188" s="10"/>
      <c r="U188" s="10"/>
      <c r="V188" s="10" t="str">
        <f t="shared" si="7"/>
        <v>B2.4</v>
      </c>
      <c r="W188" s="14">
        <f t="shared" si="9"/>
        <v>15.25</v>
      </c>
      <c r="X188" s="14"/>
      <c r="Y188" s="8"/>
      <c r="Z188" s="15"/>
      <c r="AA188" s="16"/>
    </row>
    <row r="189" spans="1:27" s="17" customFormat="1" ht="17.25" customHeight="1" x14ac:dyDescent="0.25">
      <c r="A189" s="7" t="s">
        <v>732</v>
      </c>
      <c r="B189" s="8" t="s">
        <v>166</v>
      </c>
      <c r="C189" s="8" t="s">
        <v>119</v>
      </c>
      <c r="D189" s="8" t="s">
        <v>733</v>
      </c>
      <c r="E189" s="9" t="s">
        <v>101</v>
      </c>
      <c r="F189" s="9" t="s">
        <v>39</v>
      </c>
      <c r="G189" s="10" t="s">
        <v>52</v>
      </c>
      <c r="H189" s="11">
        <f>VLOOKUP(D189,'[1]Ôn thi 10'!$E$5:$K$377,7,0)</f>
        <v>6.5</v>
      </c>
      <c r="I189" s="11" t="s">
        <v>84</v>
      </c>
      <c r="J189" s="11">
        <f>VLOOKUP(D189,'[1]Ôn thi 10'!$E$5:$K$377,6,0)</f>
        <v>5</v>
      </c>
      <c r="K189" s="10" t="s">
        <v>44</v>
      </c>
      <c r="L189" s="11">
        <f>VLOOKUP(D189,'[1]Ôn thi 10'!$E$5:$K$377,5,0)</f>
        <v>5.5</v>
      </c>
      <c r="M189" s="10" t="s">
        <v>27</v>
      </c>
      <c r="N189" s="10"/>
      <c r="O189" s="10"/>
      <c r="P189" s="12"/>
      <c r="Q189" s="13"/>
      <c r="R189" s="10"/>
      <c r="S189" s="10"/>
      <c r="T189" s="10"/>
      <c r="U189" s="10"/>
      <c r="V189" s="10" t="str">
        <f t="shared" si="7"/>
        <v>B3.1</v>
      </c>
      <c r="W189" s="14">
        <f t="shared" si="9"/>
        <v>17</v>
      </c>
      <c r="X189" s="14"/>
      <c r="Y189" s="8"/>
      <c r="Z189" s="15"/>
      <c r="AA189" s="16"/>
    </row>
    <row r="190" spans="1:27" s="17" customFormat="1" ht="17.25" customHeight="1" x14ac:dyDescent="0.25">
      <c r="A190" s="7" t="s">
        <v>734</v>
      </c>
      <c r="B190" s="8" t="s">
        <v>735</v>
      </c>
      <c r="C190" s="8" t="s">
        <v>736</v>
      </c>
      <c r="D190" s="8" t="s">
        <v>737</v>
      </c>
      <c r="E190" s="9" t="s">
        <v>38</v>
      </c>
      <c r="F190" s="9" t="s">
        <v>25</v>
      </c>
      <c r="G190" s="10" t="s">
        <v>44</v>
      </c>
      <c r="H190" s="11">
        <f>VLOOKUP(D190,'[1]Ôn thi 10'!$E$5:$K$377,7,0)</f>
        <v>5.5</v>
      </c>
      <c r="I190" s="11" t="s">
        <v>84</v>
      </c>
      <c r="J190" s="11">
        <f>VLOOKUP(D190,'[1]Ôn thi 10'!$E$5:$K$377,6,0)</f>
        <v>5</v>
      </c>
      <c r="K190" s="10"/>
      <c r="L190" s="11">
        <f>VLOOKUP(D190,'[1]Ôn thi 10'!$E$5:$K$377,5,0)</f>
        <v>7.25</v>
      </c>
      <c r="M190" s="10"/>
      <c r="N190" s="10"/>
      <c r="O190" s="10"/>
      <c r="P190" s="12"/>
      <c r="Q190" s="13"/>
      <c r="R190" s="10"/>
      <c r="S190" s="10" t="s">
        <v>28</v>
      </c>
      <c r="T190" s="10"/>
      <c r="U190" s="10"/>
      <c r="V190" s="10" t="str">
        <f t="shared" si="7"/>
        <v>B2.3</v>
      </c>
      <c r="W190" s="14">
        <f t="shared" si="9"/>
        <v>17.75</v>
      </c>
      <c r="X190" s="14"/>
      <c r="Y190" s="8"/>
      <c r="Z190" s="15"/>
      <c r="AA190" s="16"/>
    </row>
    <row r="191" spans="1:27" s="17" customFormat="1" ht="17.25" customHeight="1" x14ac:dyDescent="0.25">
      <c r="A191" s="7" t="s">
        <v>738</v>
      </c>
      <c r="B191" s="8" t="s">
        <v>739</v>
      </c>
      <c r="C191" s="8" t="s">
        <v>105</v>
      </c>
      <c r="D191" s="8" t="s">
        <v>740</v>
      </c>
      <c r="E191" s="9" t="s">
        <v>38</v>
      </c>
      <c r="F191" s="9" t="s">
        <v>39</v>
      </c>
      <c r="G191" s="10"/>
      <c r="H191" s="11">
        <f>VLOOKUP(D191,'[1]Ôn thi 10'!$E$5:$K$377,7,0)</f>
        <v>6.75</v>
      </c>
      <c r="I191" s="11" t="s">
        <v>84</v>
      </c>
      <c r="J191" s="11">
        <f>VLOOKUP(D191,'[1]Ôn thi 10'!$E$5:$K$377,6,0)</f>
        <v>5</v>
      </c>
      <c r="K191" s="10" t="s">
        <v>84</v>
      </c>
      <c r="L191" s="11">
        <f>VLOOKUP(D191,'[1]Ôn thi 10'!$E$5:$K$377,5,0)</f>
        <v>4.75</v>
      </c>
      <c r="M191" s="10" t="s">
        <v>108</v>
      </c>
      <c r="N191" s="10"/>
      <c r="O191" s="10"/>
      <c r="P191" s="12"/>
      <c r="Q191" s="13"/>
      <c r="R191" s="10"/>
      <c r="S191" s="10"/>
      <c r="T191" s="10"/>
      <c r="U191" s="10"/>
      <c r="V191" s="10" t="str">
        <f t="shared" si="7"/>
        <v>B2.4</v>
      </c>
      <c r="W191" s="14">
        <f t="shared" si="9"/>
        <v>16.5</v>
      </c>
      <c r="X191" s="14"/>
      <c r="Y191" s="8"/>
      <c r="Z191" s="15"/>
      <c r="AA191" s="16"/>
    </row>
    <row r="192" spans="1:27" s="17" customFormat="1" ht="17.25" customHeight="1" x14ac:dyDescent="0.25">
      <c r="A192" s="7" t="s">
        <v>741</v>
      </c>
      <c r="B192" s="8" t="s">
        <v>742</v>
      </c>
      <c r="C192" s="8" t="s">
        <v>743</v>
      </c>
      <c r="D192" s="8" t="s">
        <v>744</v>
      </c>
      <c r="E192" s="9" t="s">
        <v>38</v>
      </c>
      <c r="F192" s="9" t="s">
        <v>25</v>
      </c>
      <c r="G192" s="10" t="s">
        <v>84</v>
      </c>
      <c r="H192" s="11">
        <f>VLOOKUP(D192,'[1]Ôn thi 10'!$E$5:$K$377,7,0)</f>
        <v>5</v>
      </c>
      <c r="I192" s="11" t="s">
        <v>26</v>
      </c>
      <c r="J192" s="11">
        <f>VLOOKUP(D192,'[1]Ôn thi 10'!$E$5:$K$377,6,0)</f>
        <v>5</v>
      </c>
      <c r="K192" s="10" t="s">
        <v>84</v>
      </c>
      <c r="L192" s="11">
        <f>VLOOKUP(D192,'[1]Ôn thi 10'!$E$5:$K$377,5,0)</f>
        <v>4.25</v>
      </c>
      <c r="M192" s="10"/>
      <c r="N192" s="10" t="s">
        <v>52</v>
      </c>
      <c r="O192" s="10"/>
      <c r="P192" s="12"/>
      <c r="Q192" s="13"/>
      <c r="R192" s="10"/>
      <c r="S192" s="10"/>
      <c r="T192" s="10"/>
      <c r="U192" s="10"/>
      <c r="V192" s="10" t="str">
        <f t="shared" si="7"/>
        <v>B3.2</v>
      </c>
      <c r="W192" s="14">
        <f t="shared" si="9"/>
        <v>14.25</v>
      </c>
      <c r="X192" s="14"/>
      <c r="Y192" s="8"/>
      <c r="Z192" s="15"/>
      <c r="AA192" s="16"/>
    </row>
    <row r="193" spans="1:27" s="17" customFormat="1" ht="17.25" customHeight="1" x14ac:dyDescent="0.25">
      <c r="A193" s="7" t="s">
        <v>745</v>
      </c>
      <c r="B193" s="8" t="s">
        <v>746</v>
      </c>
      <c r="C193" s="8" t="s">
        <v>747</v>
      </c>
      <c r="D193" s="8" t="s">
        <v>748</v>
      </c>
      <c r="E193" s="9" t="s">
        <v>89</v>
      </c>
      <c r="F193" s="9" t="s">
        <v>39</v>
      </c>
      <c r="G193" s="10" t="s">
        <v>27</v>
      </c>
      <c r="H193" s="11">
        <f>VLOOKUP(D193,'[1]Ôn thi 10'!$E$5:$K$377,7,0)</f>
        <v>10</v>
      </c>
      <c r="I193" s="11" t="s">
        <v>26</v>
      </c>
      <c r="J193" s="11">
        <f>VLOOKUP(D193,'[1]Ôn thi 10'!$E$5:$K$377,6,0)</f>
        <v>5</v>
      </c>
      <c r="K193" s="10" t="s">
        <v>84</v>
      </c>
      <c r="L193" s="11">
        <f>VLOOKUP(D193,'[1]Ôn thi 10'!$E$5:$K$377,5,0)</f>
        <v>4</v>
      </c>
      <c r="M193" s="10"/>
      <c r="N193" s="10"/>
      <c r="O193" s="10"/>
      <c r="P193" s="12"/>
      <c r="Q193" s="10" t="s">
        <v>287</v>
      </c>
      <c r="R193" s="10"/>
      <c r="S193" s="10"/>
      <c r="T193" s="10"/>
      <c r="U193" s="10"/>
      <c r="V193" s="10" t="str">
        <f t="shared" si="7"/>
        <v>MT1</v>
      </c>
      <c r="W193" s="14">
        <f t="shared" si="9"/>
        <v>19</v>
      </c>
      <c r="X193" s="14"/>
      <c r="Y193" s="8"/>
      <c r="Z193" s="15"/>
      <c r="AA193" s="16"/>
    </row>
    <row r="194" spans="1:27" s="17" customFormat="1" ht="17.25" customHeight="1" x14ac:dyDescent="0.25">
      <c r="A194" s="7" t="s">
        <v>749</v>
      </c>
      <c r="B194" s="8" t="s">
        <v>750</v>
      </c>
      <c r="C194" s="8" t="s">
        <v>721</v>
      </c>
      <c r="D194" s="8" t="s">
        <v>751</v>
      </c>
      <c r="E194" s="9" t="s">
        <v>247</v>
      </c>
      <c r="F194" s="9" t="s">
        <v>116</v>
      </c>
      <c r="G194" s="10"/>
      <c r="H194" s="11">
        <f>VLOOKUP(D194,'[1]Ôn thi 10'!$E$5:$K$377,7,0)</f>
        <v>6.75</v>
      </c>
      <c r="I194" s="11" t="s">
        <v>26</v>
      </c>
      <c r="J194" s="11">
        <f>VLOOKUP(D194,'[1]Ôn thi 10'!$E$5:$K$377,6,0)</f>
        <v>5</v>
      </c>
      <c r="K194" s="10" t="s">
        <v>84</v>
      </c>
      <c r="L194" s="11">
        <f>VLOOKUP(D194,'[1]Ôn thi 10'!$E$5:$K$377,5,0)</f>
        <v>4</v>
      </c>
      <c r="M194" s="10" t="s">
        <v>27</v>
      </c>
      <c r="N194" s="10"/>
      <c r="O194" s="10"/>
      <c r="P194" s="12"/>
      <c r="Q194" s="13"/>
      <c r="R194" s="10"/>
      <c r="S194" s="10"/>
      <c r="T194" s="10"/>
      <c r="U194" s="10"/>
      <c r="V194" s="10" t="str">
        <f t="shared" si="7"/>
        <v>B3.1</v>
      </c>
      <c r="W194" s="14">
        <f t="shared" si="9"/>
        <v>15.75</v>
      </c>
      <c r="X194" s="14"/>
      <c r="Y194" s="8"/>
      <c r="Z194" s="15"/>
      <c r="AA194" s="16"/>
    </row>
    <row r="195" spans="1:27" s="17" customFormat="1" ht="17.25" customHeight="1" x14ac:dyDescent="0.25">
      <c r="A195" s="7" t="s">
        <v>752</v>
      </c>
      <c r="B195" s="8" t="s">
        <v>369</v>
      </c>
      <c r="C195" s="8" t="s">
        <v>71</v>
      </c>
      <c r="D195" s="8" t="s">
        <v>370</v>
      </c>
      <c r="E195" s="9" t="s">
        <v>1313</v>
      </c>
      <c r="F195" s="9" t="s">
        <v>25</v>
      </c>
      <c r="G195" s="10" t="s">
        <v>84</v>
      </c>
      <c r="H195" s="11">
        <f>VLOOKUP(D195,'[1]Ôn thi 10'!$E$5:$K$377,7,0)</f>
        <v>5</v>
      </c>
      <c r="I195" s="11" t="s">
        <v>26</v>
      </c>
      <c r="J195" s="11">
        <f>VLOOKUP(D195,'[1]Ôn thi 10'!$E$5:$K$377,6,0)</f>
        <v>7</v>
      </c>
      <c r="K195" s="10" t="s">
        <v>26</v>
      </c>
      <c r="L195" s="11">
        <f>VLOOKUP(D195,'[1]Ôn thi 10'!$E$5:$K$377,5,0)</f>
        <v>3.5</v>
      </c>
      <c r="M195" s="10"/>
      <c r="N195" s="10"/>
      <c r="O195" s="10"/>
      <c r="P195" s="12"/>
      <c r="Q195" s="13"/>
      <c r="R195" s="10" t="s">
        <v>26</v>
      </c>
      <c r="S195" s="10"/>
      <c r="T195" s="10"/>
      <c r="U195" s="10"/>
      <c r="V195" s="10" t="str">
        <f t="shared" si="7"/>
        <v>B3.5</v>
      </c>
      <c r="W195" s="14">
        <f t="shared" si="9"/>
        <v>15.5</v>
      </c>
      <c r="X195" s="14" t="s">
        <v>753</v>
      </c>
      <c r="Y195" s="8"/>
      <c r="Z195" s="15"/>
      <c r="AA195" s="16"/>
    </row>
    <row r="196" spans="1:27" s="17" customFormat="1" ht="17.25" customHeight="1" x14ac:dyDescent="0.25">
      <c r="A196" s="7" t="s">
        <v>754</v>
      </c>
      <c r="B196" s="8" t="s">
        <v>755</v>
      </c>
      <c r="C196" s="8" t="s">
        <v>756</v>
      </c>
      <c r="D196" s="8" t="s">
        <v>757</v>
      </c>
      <c r="E196" s="9" t="s">
        <v>1313</v>
      </c>
      <c r="F196" s="9" t="s">
        <v>25</v>
      </c>
      <c r="G196" s="10"/>
      <c r="H196" s="11">
        <f>VLOOKUP(D196,'[1]Ôn thi 10'!$E$5:$K$377,7,0)</f>
        <v>7</v>
      </c>
      <c r="I196" s="11" t="s">
        <v>26</v>
      </c>
      <c r="J196" s="11">
        <f>VLOOKUP(D196,'[1]Ôn thi 10'!$E$5:$K$377,6,0)</f>
        <v>5</v>
      </c>
      <c r="K196" s="10" t="s">
        <v>26</v>
      </c>
      <c r="L196" s="11">
        <f>VLOOKUP(D196,'[1]Ôn thi 10'!$E$5:$K$377,5,0)</f>
        <v>3.5</v>
      </c>
      <c r="M196" s="10"/>
      <c r="N196" s="10" t="s">
        <v>52</v>
      </c>
      <c r="O196" s="10"/>
      <c r="P196" s="12"/>
      <c r="Q196" s="13"/>
      <c r="R196" s="10"/>
      <c r="S196" s="10"/>
      <c r="T196" s="10"/>
      <c r="U196" s="10"/>
      <c r="V196" s="10" t="str">
        <f t="shared" si="7"/>
        <v>B3.2</v>
      </c>
      <c r="W196" s="14">
        <f t="shared" si="9"/>
        <v>15.5</v>
      </c>
      <c r="X196" s="14"/>
      <c r="Y196" s="8"/>
      <c r="Z196" s="15"/>
      <c r="AA196" s="16"/>
    </row>
    <row r="197" spans="1:27" s="17" customFormat="1" ht="17.25" customHeight="1" x14ac:dyDescent="0.25">
      <c r="A197" s="7" t="s">
        <v>758</v>
      </c>
      <c r="B197" s="8" t="s">
        <v>759</v>
      </c>
      <c r="C197" s="8" t="s">
        <v>692</v>
      </c>
      <c r="D197" s="8" t="s">
        <v>760</v>
      </c>
      <c r="E197" s="9" t="s">
        <v>247</v>
      </c>
      <c r="F197" s="9" t="s">
        <v>39</v>
      </c>
      <c r="G197" s="10" t="s">
        <v>52</v>
      </c>
      <c r="H197" s="11">
        <f>VLOOKUP(D197,'[1]Ôn thi 10'!$E$5:$K$377,7,0)</f>
        <v>6.75</v>
      </c>
      <c r="I197" s="11" t="s">
        <v>26</v>
      </c>
      <c r="J197" s="11">
        <f>VLOOKUP(D197,'[1]Ôn thi 10'!$E$5:$K$377,6,0)</f>
        <v>5</v>
      </c>
      <c r="K197" s="10" t="s">
        <v>26</v>
      </c>
      <c r="L197" s="11">
        <f>VLOOKUP(D197,'[1]Ôn thi 10'!$E$5:$K$377,5,0)</f>
        <v>3.5</v>
      </c>
      <c r="M197" s="10"/>
      <c r="N197" s="10"/>
      <c r="O197" s="10"/>
      <c r="P197" s="12"/>
      <c r="Q197" s="10" t="s">
        <v>287</v>
      </c>
      <c r="R197" s="10"/>
      <c r="S197" s="10"/>
      <c r="T197" s="10"/>
      <c r="U197" s="10"/>
      <c r="V197" s="10" t="str">
        <f t="shared" si="7"/>
        <v>MT1</v>
      </c>
      <c r="W197" s="14">
        <f t="shared" si="9"/>
        <v>15.25</v>
      </c>
      <c r="X197" s="14"/>
      <c r="Y197" s="8"/>
      <c r="Z197" s="15"/>
      <c r="AA197" s="16"/>
    </row>
    <row r="198" spans="1:27" s="17" customFormat="1" ht="17.25" customHeight="1" x14ac:dyDescent="0.25">
      <c r="A198" s="7" t="s">
        <v>761</v>
      </c>
      <c r="B198" s="8" t="s">
        <v>472</v>
      </c>
      <c r="C198" s="8" t="s">
        <v>408</v>
      </c>
      <c r="D198" s="8" t="s">
        <v>762</v>
      </c>
      <c r="E198" s="9" t="s">
        <v>247</v>
      </c>
      <c r="F198" s="9" t="s">
        <v>39</v>
      </c>
      <c r="G198" s="18" t="s">
        <v>44</v>
      </c>
      <c r="H198" s="19">
        <f>VLOOKUP(D198,'[1]Ôn thi 10'!$E$5:$K$377,7,0)</f>
        <v>6.25</v>
      </c>
      <c r="I198" s="19" t="s">
        <v>26</v>
      </c>
      <c r="J198" s="19">
        <f>VLOOKUP(D198,'[1]Ôn thi 10'!$E$5:$K$377,6,0)</f>
        <v>5</v>
      </c>
      <c r="K198" s="18" t="s">
        <v>26</v>
      </c>
      <c r="L198" s="19">
        <f>VLOOKUP(D198,'[1]Ôn thi 10'!$E$5:$K$377,5,0)</f>
        <v>3.5</v>
      </c>
      <c r="M198" s="18"/>
      <c r="N198" s="18"/>
      <c r="O198" s="18" t="s">
        <v>44</v>
      </c>
      <c r="P198" s="20"/>
      <c r="Q198" s="21"/>
      <c r="R198" s="18"/>
      <c r="S198" s="18"/>
      <c r="T198" s="18"/>
      <c r="U198" s="18"/>
      <c r="V198" s="10" t="str">
        <f t="shared" ref="V198:V261" si="10">M198&amp;N198&amp;O198&amp;P198&amp;Q198&amp;R198&amp;S198&amp;T198&amp;U198</f>
        <v>B3.3</v>
      </c>
      <c r="W198" s="14">
        <f t="shared" si="9"/>
        <v>14.75</v>
      </c>
      <c r="X198" s="14"/>
      <c r="Y198" s="8"/>
      <c r="Z198" s="15"/>
      <c r="AA198" s="16"/>
    </row>
    <row r="199" spans="1:27" s="17" customFormat="1" ht="17.25" customHeight="1" x14ac:dyDescent="0.25">
      <c r="A199" s="7" t="s">
        <v>763</v>
      </c>
      <c r="B199" s="8" t="s">
        <v>764</v>
      </c>
      <c r="C199" s="8" t="s">
        <v>324</v>
      </c>
      <c r="D199" s="8" t="s">
        <v>765</v>
      </c>
      <c r="E199" s="9" t="s">
        <v>131</v>
      </c>
      <c r="F199" s="9" t="s">
        <v>25</v>
      </c>
      <c r="G199" s="10" t="s">
        <v>26</v>
      </c>
      <c r="H199" s="11">
        <f>VLOOKUP(D199,'[1]Ôn thi 10'!$E$5:$K$377,7,0)</f>
        <v>4</v>
      </c>
      <c r="I199" s="11" t="s">
        <v>26</v>
      </c>
      <c r="J199" s="11">
        <f>VLOOKUP(D199,'[1]Ôn thi 10'!$E$5:$K$377,6,0)</f>
        <v>5</v>
      </c>
      <c r="K199" s="10" t="s">
        <v>26</v>
      </c>
      <c r="L199" s="11">
        <f>VLOOKUP(D199,'[1]Ôn thi 10'!$E$5:$K$377,5,0)</f>
        <v>3</v>
      </c>
      <c r="M199" s="10"/>
      <c r="N199" s="10"/>
      <c r="O199" s="10"/>
      <c r="P199" s="10" t="s">
        <v>84</v>
      </c>
      <c r="Q199" s="13"/>
      <c r="R199" s="10"/>
      <c r="S199" s="10"/>
      <c r="T199" s="10"/>
      <c r="U199" s="10"/>
      <c r="V199" s="10" t="str">
        <f t="shared" si="10"/>
        <v>B3.4</v>
      </c>
      <c r="W199" s="14">
        <f t="shared" si="9"/>
        <v>12</v>
      </c>
      <c r="X199" s="14"/>
      <c r="Y199" s="8"/>
      <c r="Z199" s="15"/>
      <c r="AA199" s="16"/>
    </row>
    <row r="200" spans="1:27" s="17" customFormat="1" ht="17.25" customHeight="1" x14ac:dyDescent="0.25">
      <c r="A200" s="7" t="s">
        <v>766</v>
      </c>
      <c r="B200" s="8" t="s">
        <v>617</v>
      </c>
      <c r="C200" s="8" t="s">
        <v>767</v>
      </c>
      <c r="D200" s="8" t="s">
        <v>768</v>
      </c>
      <c r="E200" s="9" t="s">
        <v>107</v>
      </c>
      <c r="F200" s="9" t="s">
        <v>39</v>
      </c>
      <c r="G200" s="10" t="s">
        <v>84</v>
      </c>
      <c r="H200" s="11">
        <f>VLOOKUP(D200,'[1]Ôn thi 10'!$E$5:$K$377,7,0)</f>
        <v>5.25</v>
      </c>
      <c r="I200" s="11"/>
      <c r="J200" s="11">
        <f>VLOOKUP(D200,'[1]Ôn thi 10'!$E$5:$K$377,6,0)</f>
        <v>5</v>
      </c>
      <c r="K200" s="10" t="s">
        <v>26</v>
      </c>
      <c r="L200" s="11">
        <f>VLOOKUP(D200,'[1]Ôn thi 10'!$E$5:$K$377,5,0)</f>
        <v>3.25</v>
      </c>
      <c r="M200" s="10"/>
      <c r="N200" s="10"/>
      <c r="O200" s="10"/>
      <c r="P200" s="12"/>
      <c r="Q200" s="13"/>
      <c r="R200" s="10"/>
      <c r="S200" s="10"/>
      <c r="T200" s="10" t="s">
        <v>79</v>
      </c>
      <c r="U200" s="10"/>
      <c r="V200" s="10" t="str">
        <f t="shared" si="10"/>
        <v>D3.2</v>
      </c>
      <c r="W200" s="14">
        <f t="shared" si="9"/>
        <v>13.5</v>
      </c>
      <c r="X200" s="14"/>
      <c r="Y200" s="8"/>
      <c r="Z200" s="15"/>
      <c r="AA200" s="16"/>
    </row>
    <row r="201" spans="1:27" s="17" customFormat="1" ht="17.25" customHeight="1" x14ac:dyDescent="0.25">
      <c r="A201" s="7" t="s">
        <v>769</v>
      </c>
      <c r="B201" s="8" t="s">
        <v>770</v>
      </c>
      <c r="C201" s="8" t="s">
        <v>771</v>
      </c>
      <c r="D201" s="8" t="s">
        <v>772</v>
      </c>
      <c r="E201" s="9" t="s">
        <v>247</v>
      </c>
      <c r="F201" s="9" t="s">
        <v>122</v>
      </c>
      <c r="G201" s="10" t="s">
        <v>26</v>
      </c>
      <c r="H201" s="11">
        <f>VLOOKUP(D201,'[1]Ôn thi 10'!$E$5:$K$377,7,0)</f>
        <v>4</v>
      </c>
      <c r="I201" s="11" t="s">
        <v>26</v>
      </c>
      <c r="J201" s="11">
        <f>VLOOKUP(D201,'[1]Ôn thi 10'!$E$5:$K$377,6,0)</f>
        <v>5</v>
      </c>
      <c r="K201" s="10" t="s">
        <v>26</v>
      </c>
      <c r="L201" s="11">
        <f>VLOOKUP(D201,'[1]Ôn thi 10'!$E$5:$K$377,5,0)</f>
        <v>3</v>
      </c>
      <c r="M201" s="10"/>
      <c r="N201" s="10"/>
      <c r="O201" s="10"/>
      <c r="P201" s="12"/>
      <c r="Q201" s="13"/>
      <c r="R201" s="10"/>
      <c r="S201" s="10"/>
      <c r="T201" s="10"/>
      <c r="U201" s="10" t="s">
        <v>354</v>
      </c>
      <c r="V201" s="10" t="str">
        <f t="shared" si="10"/>
        <v>D3.3</v>
      </c>
      <c r="W201" s="14">
        <f t="shared" si="9"/>
        <v>12</v>
      </c>
      <c r="X201" s="14"/>
      <c r="Y201" s="8"/>
      <c r="Z201" s="15"/>
      <c r="AA201" s="16"/>
    </row>
    <row r="202" spans="1:27" s="17" customFormat="1" ht="17.25" customHeight="1" x14ac:dyDescent="0.25">
      <c r="A202" s="7" t="s">
        <v>773</v>
      </c>
      <c r="B202" s="8" t="s">
        <v>774</v>
      </c>
      <c r="C202" s="8" t="s">
        <v>775</v>
      </c>
      <c r="D202" s="8" t="s">
        <v>776</v>
      </c>
      <c r="E202" s="9" t="s">
        <v>247</v>
      </c>
      <c r="F202" s="9" t="s">
        <v>116</v>
      </c>
      <c r="G202" s="18" t="s">
        <v>52</v>
      </c>
      <c r="H202" s="19">
        <f>VLOOKUP(D202,'[1]Ôn thi 10'!$E$5:$K$377,7,0)</f>
        <v>7</v>
      </c>
      <c r="I202" s="19" t="s">
        <v>26</v>
      </c>
      <c r="J202" s="19">
        <f>VLOOKUP(D202,'[1]Ôn thi 10'!$E$5:$K$377,6,0)</f>
        <v>5</v>
      </c>
      <c r="K202" s="18" t="s">
        <v>26</v>
      </c>
      <c r="L202" s="19">
        <f>VLOOKUP(D202,'[1]Ôn thi 10'!$E$5:$K$377,5,0)</f>
        <v>2.5</v>
      </c>
      <c r="M202" s="18"/>
      <c r="N202" s="18"/>
      <c r="O202" s="18" t="s">
        <v>44</v>
      </c>
      <c r="P202" s="20"/>
      <c r="Q202" s="21"/>
      <c r="R202" s="18"/>
      <c r="S202" s="18"/>
      <c r="T202" s="18"/>
      <c r="U202" s="18"/>
      <c r="V202" s="10" t="str">
        <f t="shared" si="10"/>
        <v>B3.3</v>
      </c>
      <c r="W202" s="14">
        <f t="shared" si="9"/>
        <v>14.5</v>
      </c>
      <c r="X202" s="14"/>
      <c r="Y202" s="8"/>
      <c r="Z202" s="15"/>
      <c r="AA202" s="16"/>
    </row>
    <row r="203" spans="1:27" s="17" customFormat="1" ht="17.25" customHeight="1" x14ac:dyDescent="0.25">
      <c r="A203" s="7" t="s">
        <v>777</v>
      </c>
      <c r="B203" s="8" t="s">
        <v>778</v>
      </c>
      <c r="C203" s="8" t="s">
        <v>692</v>
      </c>
      <c r="D203" s="8" t="s">
        <v>779</v>
      </c>
      <c r="E203" s="9" t="s">
        <v>169</v>
      </c>
      <c r="F203" s="9" t="s">
        <v>116</v>
      </c>
      <c r="G203" s="10" t="s">
        <v>26</v>
      </c>
      <c r="H203" s="11">
        <f>VLOOKUP(D203,'[1]Ôn thi 10'!$E$5:$K$377,7,0)</f>
        <v>4.5</v>
      </c>
      <c r="I203" s="11"/>
      <c r="J203" s="11">
        <f>VLOOKUP(D203,'[1]Ôn thi 10'!$E$5:$K$377,6,0)</f>
        <v>4</v>
      </c>
      <c r="K203" s="10" t="s">
        <v>26</v>
      </c>
      <c r="L203" s="11">
        <f>VLOOKUP(D203,'[1]Ôn thi 10'!$E$5:$K$377,5,0)</f>
        <v>3.25</v>
      </c>
      <c r="M203" s="10"/>
      <c r="N203" s="10" t="s">
        <v>52</v>
      </c>
      <c r="O203" s="10"/>
      <c r="P203" s="12"/>
      <c r="Q203" s="13"/>
      <c r="R203" s="10"/>
      <c r="S203" s="10"/>
      <c r="T203" s="10"/>
      <c r="U203" s="10"/>
      <c r="V203" s="10" t="str">
        <f t="shared" si="10"/>
        <v>B3.2</v>
      </c>
      <c r="W203" s="14">
        <f t="shared" si="9"/>
        <v>11.75</v>
      </c>
      <c r="X203" s="14"/>
      <c r="Y203" s="8"/>
      <c r="Z203" s="15"/>
      <c r="AA203" s="16"/>
    </row>
    <row r="204" spans="1:27" s="17" customFormat="1" ht="17.25" customHeight="1" x14ac:dyDescent="0.25">
      <c r="A204" s="7" t="s">
        <v>780</v>
      </c>
      <c r="B204" s="8" t="s">
        <v>781</v>
      </c>
      <c r="C204" s="8" t="s">
        <v>234</v>
      </c>
      <c r="D204" s="8" t="s">
        <v>782</v>
      </c>
      <c r="E204" s="9" t="s">
        <v>1313</v>
      </c>
      <c r="F204" s="9" t="s">
        <v>25</v>
      </c>
      <c r="G204" s="10"/>
      <c r="H204" s="11" t="str">
        <f>VLOOKUP(D204,'[1]Ôn thi 10'!$E$5:$K$377,7,0)</f>
        <v>7.7.5</v>
      </c>
      <c r="I204" s="11" t="s">
        <v>26</v>
      </c>
      <c r="J204" s="11">
        <f>VLOOKUP(D204,'[1]Ôn thi 10'!$E$5:$K$377,6,0)</f>
        <v>5</v>
      </c>
      <c r="K204" s="10"/>
      <c r="L204" s="11">
        <f>VLOOKUP(D204,'[1]Ôn thi 10'!$E$5:$K$377,5,0)</f>
        <v>9.25</v>
      </c>
      <c r="M204" s="10" t="s">
        <v>27</v>
      </c>
      <c r="N204" s="10"/>
      <c r="O204" s="10"/>
      <c r="P204" s="12"/>
      <c r="Q204" s="13"/>
      <c r="R204" s="10"/>
      <c r="S204" s="10"/>
      <c r="T204" s="10"/>
      <c r="U204" s="10"/>
      <c r="V204" s="10" t="str">
        <f t="shared" si="10"/>
        <v>B3.1</v>
      </c>
      <c r="W204" s="14">
        <f t="shared" si="9"/>
        <v>14.25</v>
      </c>
      <c r="X204" s="14" t="s">
        <v>164</v>
      </c>
      <c r="Y204" s="8"/>
      <c r="Z204" s="15"/>
      <c r="AA204" s="16"/>
    </row>
    <row r="205" spans="1:27" s="17" customFormat="1" ht="17.25" customHeight="1" x14ac:dyDescent="0.25">
      <c r="A205" s="7" t="s">
        <v>783</v>
      </c>
      <c r="B205" s="8" t="s">
        <v>527</v>
      </c>
      <c r="C205" s="8" t="s">
        <v>784</v>
      </c>
      <c r="D205" s="8" t="s">
        <v>785</v>
      </c>
      <c r="E205" s="9" t="s">
        <v>38</v>
      </c>
      <c r="F205" s="9" t="s">
        <v>25</v>
      </c>
      <c r="G205" s="10" t="s">
        <v>52</v>
      </c>
      <c r="H205" s="11">
        <f>VLOOKUP(D205,'[1]Ôn thi 10'!$E$5:$K$377,7,0)</f>
        <v>6.75</v>
      </c>
      <c r="I205" s="11" t="s">
        <v>26</v>
      </c>
      <c r="J205" s="11">
        <f>VLOOKUP(D205,'[1]Ôn thi 10'!$E$5:$K$377,6,0)</f>
        <v>4.5</v>
      </c>
      <c r="K205" s="10" t="s">
        <v>52</v>
      </c>
      <c r="L205" s="11">
        <f>VLOOKUP(D205,'[1]Ôn thi 10'!$E$5:$K$377,5,0)</f>
        <v>6.25</v>
      </c>
      <c r="M205" s="10"/>
      <c r="N205" s="10"/>
      <c r="O205" s="10"/>
      <c r="P205" s="10" t="s">
        <v>84</v>
      </c>
      <c r="Q205" s="13"/>
      <c r="R205" s="10"/>
      <c r="S205" s="10"/>
      <c r="T205" s="10"/>
      <c r="U205" s="10"/>
      <c r="V205" s="10" t="str">
        <f t="shared" si="10"/>
        <v>B3.4</v>
      </c>
      <c r="W205" s="14">
        <f t="shared" si="9"/>
        <v>17.5</v>
      </c>
      <c r="X205" s="14" t="s">
        <v>96</v>
      </c>
      <c r="Y205" s="22" t="s">
        <v>786</v>
      </c>
      <c r="Z205" s="15"/>
      <c r="AA205" s="16"/>
    </row>
    <row r="206" spans="1:27" s="17" customFormat="1" ht="17.25" customHeight="1" x14ac:dyDescent="0.25">
      <c r="A206" s="7" t="s">
        <v>787</v>
      </c>
      <c r="B206" s="8" t="s">
        <v>788</v>
      </c>
      <c r="C206" s="8" t="s">
        <v>82</v>
      </c>
      <c r="D206" s="8" t="s">
        <v>789</v>
      </c>
      <c r="E206" s="9"/>
      <c r="F206" s="9" t="s">
        <v>39</v>
      </c>
      <c r="G206" s="18" t="s">
        <v>44</v>
      </c>
      <c r="H206" s="19">
        <f>VLOOKUP(D206,'[1]Ôn thi 10'!$E$5:$K$377,7,0)</f>
        <v>5.5</v>
      </c>
      <c r="I206" s="19" t="s">
        <v>26</v>
      </c>
      <c r="J206" s="19">
        <f>VLOOKUP(D206,'[1]Ôn thi 10'!$E$5:$K$377,6,0)</f>
        <v>4.5</v>
      </c>
      <c r="K206" s="18" t="s">
        <v>44</v>
      </c>
      <c r="L206" s="19">
        <f>VLOOKUP(D206,'[1]Ôn thi 10'!$E$5:$K$377,5,0)</f>
        <v>5.75</v>
      </c>
      <c r="M206" s="18"/>
      <c r="N206" s="18"/>
      <c r="O206" s="18" t="s">
        <v>44</v>
      </c>
      <c r="P206" s="18"/>
      <c r="Q206" s="21"/>
      <c r="R206" s="18"/>
      <c r="S206" s="18"/>
      <c r="T206" s="18"/>
      <c r="U206" s="18"/>
      <c r="V206" s="10" t="str">
        <f t="shared" si="10"/>
        <v>B3.3</v>
      </c>
      <c r="W206" s="14">
        <f t="shared" si="9"/>
        <v>15.75</v>
      </c>
      <c r="X206" s="14"/>
      <c r="Y206" s="22" t="s">
        <v>790</v>
      </c>
      <c r="Z206" s="15"/>
      <c r="AA206" s="16"/>
    </row>
    <row r="207" spans="1:27" s="17" customFormat="1" ht="17.25" customHeight="1" x14ac:dyDescent="0.25">
      <c r="A207" s="7" t="s">
        <v>791</v>
      </c>
      <c r="B207" s="8" t="s">
        <v>792</v>
      </c>
      <c r="C207" s="8" t="s">
        <v>743</v>
      </c>
      <c r="D207" s="8" t="s">
        <v>793</v>
      </c>
      <c r="E207" s="9" t="s">
        <v>1313</v>
      </c>
      <c r="F207" s="9" t="s">
        <v>25</v>
      </c>
      <c r="G207" s="10" t="s">
        <v>52</v>
      </c>
      <c r="H207" s="11">
        <f>VLOOKUP(D207,'[1]Ôn thi 10'!$E$5:$K$377,7,0)</f>
        <v>6.75</v>
      </c>
      <c r="I207" s="11" t="s">
        <v>26</v>
      </c>
      <c r="J207" s="11">
        <f>VLOOKUP(D207,'[1]Ôn thi 10'!$E$5:$K$377,6,0)</f>
        <v>4.5</v>
      </c>
      <c r="K207" s="10" t="s">
        <v>44</v>
      </c>
      <c r="L207" s="11">
        <f>VLOOKUP(D207,'[1]Ôn thi 10'!$E$5:$K$377,5,0)</f>
        <v>5.25</v>
      </c>
      <c r="M207" s="10"/>
      <c r="N207" s="10" t="s">
        <v>52</v>
      </c>
      <c r="O207" s="10"/>
      <c r="P207" s="12"/>
      <c r="Q207" s="13"/>
      <c r="R207" s="10"/>
      <c r="S207" s="10"/>
      <c r="T207" s="10"/>
      <c r="U207" s="10"/>
      <c r="V207" s="10" t="str">
        <f t="shared" si="10"/>
        <v>B3.2</v>
      </c>
      <c r="W207" s="14">
        <f t="shared" si="9"/>
        <v>16.5</v>
      </c>
      <c r="X207" s="14"/>
      <c r="Y207" s="8"/>
      <c r="Z207" s="15"/>
      <c r="AA207" s="16"/>
    </row>
    <row r="208" spans="1:27" s="17" customFormat="1" ht="17.25" customHeight="1" x14ac:dyDescent="0.25">
      <c r="A208" s="7" t="s">
        <v>794</v>
      </c>
      <c r="B208" s="8" t="s">
        <v>795</v>
      </c>
      <c r="C208" s="8" t="s">
        <v>796</v>
      </c>
      <c r="D208" s="8" t="s">
        <v>797</v>
      </c>
      <c r="E208" s="9" t="s">
        <v>524</v>
      </c>
      <c r="F208" s="9" t="s">
        <v>525</v>
      </c>
      <c r="G208" s="10" t="s">
        <v>28</v>
      </c>
      <c r="H208" s="11">
        <f>VLOOKUP(D208,'[1]Ôn thi 10'!$E$5:$K$377,7,0)</f>
        <v>2.75</v>
      </c>
      <c r="I208" s="11" t="s">
        <v>108</v>
      </c>
      <c r="J208" s="11">
        <f>VLOOKUP(D208,'[1]Ôn thi 10'!$E$5:$K$377,6,0)</f>
        <v>8.5</v>
      </c>
      <c r="K208" s="10" t="s">
        <v>657</v>
      </c>
      <c r="L208" s="11">
        <f>VLOOKUP(D208,'[1]Ôn thi 10'!$E$5:$K$377,5,0)</f>
        <v>4.75</v>
      </c>
      <c r="M208" s="10"/>
      <c r="N208" s="10"/>
      <c r="O208" s="10"/>
      <c r="P208" s="12"/>
      <c r="Q208" s="13"/>
      <c r="R208" s="10"/>
      <c r="S208" s="10"/>
      <c r="T208" s="10" t="s">
        <v>79</v>
      </c>
      <c r="U208" s="10"/>
      <c r="V208" s="10" t="str">
        <f t="shared" si="10"/>
        <v>D3.2</v>
      </c>
      <c r="W208" s="14">
        <f t="shared" ref="W208:W217" si="11">SUM(G208:U208)</f>
        <v>16</v>
      </c>
      <c r="X208" s="14" t="s">
        <v>580</v>
      </c>
      <c r="Y208" s="8"/>
      <c r="Z208" s="15"/>
      <c r="AA208" s="16"/>
    </row>
    <row r="209" spans="1:27" s="17" customFormat="1" ht="17.25" customHeight="1" x14ac:dyDescent="0.25">
      <c r="A209" s="7" t="s">
        <v>798</v>
      </c>
      <c r="B209" s="8" t="s">
        <v>799</v>
      </c>
      <c r="C209" s="8" t="s">
        <v>800</v>
      </c>
      <c r="D209" s="8" t="s">
        <v>801</v>
      </c>
      <c r="E209" s="9" t="s">
        <v>137</v>
      </c>
      <c r="F209" s="9" t="s">
        <v>138</v>
      </c>
      <c r="G209" s="10" t="s">
        <v>28</v>
      </c>
      <c r="H209" s="11">
        <f>VLOOKUP(D209,'[1]Ôn thi 10'!$E$5:$K$377,7,0)</f>
        <v>3.25</v>
      </c>
      <c r="I209" s="11" t="s">
        <v>108</v>
      </c>
      <c r="J209" s="11">
        <f>VLOOKUP(D209,'[1]Ôn thi 10'!$E$5:$K$377,6,0)</f>
        <v>8.5</v>
      </c>
      <c r="K209" s="10" t="s">
        <v>108</v>
      </c>
      <c r="L209" s="11">
        <f>VLOOKUP(D209,'[1]Ôn thi 10'!$E$5:$K$377,5,0)</f>
        <v>2</v>
      </c>
      <c r="M209" s="10"/>
      <c r="N209" s="10"/>
      <c r="O209" s="10"/>
      <c r="P209" s="12"/>
      <c r="Q209" s="13"/>
      <c r="R209" s="10" t="s">
        <v>26</v>
      </c>
      <c r="S209" s="10"/>
      <c r="T209" s="10"/>
      <c r="U209" s="10"/>
      <c r="V209" s="10" t="str">
        <f t="shared" si="10"/>
        <v>B3.5</v>
      </c>
      <c r="W209" s="14">
        <f t="shared" si="11"/>
        <v>13.75</v>
      </c>
      <c r="X209" s="14"/>
      <c r="Y209" s="8"/>
      <c r="Z209" s="15"/>
      <c r="AA209" s="16"/>
    </row>
    <row r="210" spans="1:27" s="17" customFormat="1" ht="17.25" customHeight="1" x14ac:dyDescent="0.25">
      <c r="A210" s="7" t="s">
        <v>802</v>
      </c>
      <c r="B210" s="8" t="s">
        <v>803</v>
      </c>
      <c r="C210" s="8" t="s">
        <v>804</v>
      </c>
      <c r="D210" s="8" t="s">
        <v>805</v>
      </c>
      <c r="E210" s="9" t="s">
        <v>101</v>
      </c>
      <c r="F210" s="9" t="s">
        <v>102</v>
      </c>
      <c r="G210" s="10" t="s">
        <v>28</v>
      </c>
      <c r="H210" s="11">
        <f>VLOOKUP(D210,'[1]Ôn thi 10'!$E$5:$K$377,7,0)</f>
        <v>3.25</v>
      </c>
      <c r="I210" s="11" t="s">
        <v>108</v>
      </c>
      <c r="J210" s="11">
        <f>VLOOKUP(D210,'[1]Ôn thi 10'!$E$5:$K$377,6,0)</f>
        <v>8</v>
      </c>
      <c r="K210" s="10" t="s">
        <v>657</v>
      </c>
      <c r="L210" s="11">
        <f>VLOOKUP(D210,'[1]Ôn thi 10'!$E$5:$K$377,5,0)</f>
        <v>4.5</v>
      </c>
      <c r="M210" s="10"/>
      <c r="N210" s="10"/>
      <c r="O210" s="10"/>
      <c r="P210" s="12"/>
      <c r="Q210" s="13"/>
      <c r="R210" s="10" t="s">
        <v>26</v>
      </c>
      <c r="S210" s="10"/>
      <c r="T210" s="10"/>
      <c r="U210" s="10"/>
      <c r="V210" s="10" t="str">
        <f t="shared" si="10"/>
        <v>B3.5</v>
      </c>
      <c r="W210" s="14">
        <f t="shared" si="11"/>
        <v>15.75</v>
      </c>
      <c r="X210" s="14" t="s">
        <v>123</v>
      </c>
      <c r="Y210" s="8"/>
      <c r="Z210" s="15"/>
      <c r="AA210" s="16"/>
    </row>
    <row r="211" spans="1:27" s="17" customFormat="1" ht="17.25" customHeight="1" x14ac:dyDescent="0.25">
      <c r="A211" s="7" t="s">
        <v>806</v>
      </c>
      <c r="B211" s="8" t="s">
        <v>807</v>
      </c>
      <c r="C211" s="8" t="s">
        <v>544</v>
      </c>
      <c r="D211" s="8" t="s">
        <v>808</v>
      </c>
      <c r="E211" s="9" t="s">
        <v>107</v>
      </c>
      <c r="F211" s="9" t="s">
        <v>39</v>
      </c>
      <c r="G211" s="10" t="s">
        <v>44</v>
      </c>
      <c r="H211" s="11">
        <f>VLOOKUP(D211,'[1]Ôn thi 10'!$E$5:$K$377,7,0)</f>
        <v>5.5</v>
      </c>
      <c r="I211" s="11" t="s">
        <v>26</v>
      </c>
      <c r="J211" s="11">
        <f>VLOOKUP(D211,'[1]Ôn thi 10'!$E$5:$K$377,6,0)</f>
        <v>4.5</v>
      </c>
      <c r="K211" s="10" t="s">
        <v>26</v>
      </c>
      <c r="L211" s="11">
        <f>VLOOKUP(D211,'[1]Ôn thi 10'!$E$5:$K$377,5,0)</f>
        <v>3.25</v>
      </c>
      <c r="M211" s="10" t="s">
        <v>27</v>
      </c>
      <c r="N211" s="10"/>
      <c r="O211" s="10"/>
      <c r="P211" s="12"/>
      <c r="Q211" s="13"/>
      <c r="R211" s="10"/>
      <c r="S211" s="10"/>
      <c r="T211" s="10"/>
      <c r="U211" s="10"/>
      <c r="V211" s="10" t="str">
        <f t="shared" si="10"/>
        <v>B3.1</v>
      </c>
      <c r="W211" s="14">
        <f t="shared" si="11"/>
        <v>13.25</v>
      </c>
      <c r="X211" s="14"/>
      <c r="Y211" s="8" t="s">
        <v>91</v>
      </c>
      <c r="Z211" s="15"/>
      <c r="AA211" s="16"/>
    </row>
    <row r="212" spans="1:27" s="17" customFormat="1" ht="17.25" customHeight="1" x14ac:dyDescent="0.25">
      <c r="A212" s="7" t="s">
        <v>809</v>
      </c>
      <c r="B212" s="8" t="s">
        <v>810</v>
      </c>
      <c r="C212" s="8" t="s">
        <v>172</v>
      </c>
      <c r="D212" s="8" t="s">
        <v>811</v>
      </c>
      <c r="E212" s="9" t="s">
        <v>1313</v>
      </c>
      <c r="F212" s="9" t="s">
        <v>25</v>
      </c>
      <c r="G212" s="10" t="s">
        <v>108</v>
      </c>
      <c r="H212" s="11">
        <f>VLOOKUP(D212,'[1]Ôn thi 10'!$E$5:$K$377,7,0)</f>
        <v>2</v>
      </c>
      <c r="I212" s="11" t="s">
        <v>108</v>
      </c>
      <c r="J212" s="11">
        <f>VLOOKUP(D212,'[1]Ôn thi 10'!$E$5:$K$377,6,0)</f>
        <v>7.5</v>
      </c>
      <c r="K212" s="10" t="s">
        <v>657</v>
      </c>
      <c r="L212" s="11">
        <f>VLOOKUP(D212,'[1]Ôn thi 10'!$E$5:$K$377,5,0)</f>
        <v>7.75</v>
      </c>
      <c r="M212" s="10"/>
      <c r="N212" s="10"/>
      <c r="O212" s="10"/>
      <c r="P212" s="12"/>
      <c r="Q212" s="13"/>
      <c r="R212" s="10"/>
      <c r="S212" s="10"/>
      <c r="T212" s="10"/>
      <c r="U212" s="10" t="s">
        <v>354</v>
      </c>
      <c r="V212" s="10" t="str">
        <f t="shared" si="10"/>
        <v>D3.3</v>
      </c>
      <c r="W212" s="14">
        <f t="shared" si="11"/>
        <v>17.25</v>
      </c>
      <c r="X212" s="14"/>
      <c r="Y212" s="25" t="s">
        <v>53</v>
      </c>
      <c r="Z212" s="15"/>
      <c r="AA212" s="16"/>
    </row>
    <row r="213" spans="1:27" s="17" customFormat="1" ht="17.25" customHeight="1" x14ac:dyDescent="0.25">
      <c r="A213" s="7" t="s">
        <v>812</v>
      </c>
      <c r="B213" s="8" t="s">
        <v>813</v>
      </c>
      <c r="C213" s="8" t="s">
        <v>814</v>
      </c>
      <c r="D213" s="8" t="s">
        <v>815</v>
      </c>
      <c r="E213" s="9" t="s">
        <v>101</v>
      </c>
      <c r="F213" s="9" t="s">
        <v>39</v>
      </c>
      <c r="G213" s="10" t="s">
        <v>28</v>
      </c>
      <c r="H213" s="11">
        <f>VLOOKUP(D213,'[1]Ôn thi 10'!$E$5:$K$377,7,0)</f>
        <v>2.75</v>
      </c>
      <c r="I213" s="11" t="s">
        <v>108</v>
      </c>
      <c r="J213" s="11">
        <f>VLOOKUP(D213,'[1]Ôn thi 10'!$E$5:$K$377,6,0)</f>
        <v>7.5</v>
      </c>
      <c r="K213" s="10" t="s">
        <v>657</v>
      </c>
      <c r="L213" s="11">
        <f>VLOOKUP(D213,'[1]Ôn thi 10'!$E$5:$K$377,5,0)</f>
        <v>6.5</v>
      </c>
      <c r="M213" s="10"/>
      <c r="N213" s="10"/>
      <c r="O213" s="10"/>
      <c r="P213" s="12"/>
      <c r="Q213" s="10" t="s">
        <v>287</v>
      </c>
      <c r="R213" s="10"/>
      <c r="S213" s="10"/>
      <c r="T213" s="10"/>
      <c r="U213" s="10"/>
      <c r="V213" s="10" t="str">
        <f t="shared" si="10"/>
        <v>MT1</v>
      </c>
      <c r="W213" s="14">
        <f t="shared" si="11"/>
        <v>16.75</v>
      </c>
      <c r="X213" s="14"/>
      <c r="Y213" s="8"/>
      <c r="Z213" s="15"/>
      <c r="AA213" s="16"/>
    </row>
    <row r="214" spans="1:27" s="17" customFormat="1" ht="17.25" customHeight="1" x14ac:dyDescent="0.25">
      <c r="A214" s="7" t="s">
        <v>816</v>
      </c>
      <c r="B214" s="8" t="s">
        <v>817</v>
      </c>
      <c r="C214" s="8" t="s">
        <v>328</v>
      </c>
      <c r="D214" s="8" t="s">
        <v>818</v>
      </c>
      <c r="E214" s="9" t="s">
        <v>247</v>
      </c>
      <c r="F214" s="9" t="s">
        <v>122</v>
      </c>
      <c r="G214" s="10" t="s">
        <v>26</v>
      </c>
      <c r="H214" s="11">
        <f>VLOOKUP(D214,'[1]Ôn thi 10'!$E$5:$K$377,7,0)</f>
        <v>4.25</v>
      </c>
      <c r="I214" s="11" t="s">
        <v>26</v>
      </c>
      <c r="J214" s="11">
        <f>VLOOKUP(D214,'[1]Ôn thi 10'!$E$5:$K$377,6,0)</f>
        <v>4.5</v>
      </c>
      <c r="K214" s="10" t="s">
        <v>26</v>
      </c>
      <c r="L214" s="11">
        <f>VLOOKUP(D214,'[1]Ôn thi 10'!$E$5:$K$377,5,0)</f>
        <v>3</v>
      </c>
      <c r="M214" s="10"/>
      <c r="N214" s="10" t="s">
        <v>52</v>
      </c>
      <c r="O214" s="10"/>
      <c r="P214" s="12"/>
      <c r="Q214" s="13"/>
      <c r="R214" s="10"/>
      <c r="S214" s="10"/>
      <c r="T214" s="10"/>
      <c r="U214" s="10"/>
      <c r="V214" s="10" t="str">
        <f t="shared" si="10"/>
        <v>B3.2</v>
      </c>
      <c r="W214" s="14">
        <f t="shared" si="11"/>
        <v>11.75</v>
      </c>
      <c r="X214" s="14"/>
      <c r="Y214" s="8" t="s">
        <v>91</v>
      </c>
      <c r="Z214" s="15"/>
      <c r="AA214" s="16"/>
    </row>
    <row r="215" spans="1:27" s="17" customFormat="1" ht="17.25" customHeight="1" x14ac:dyDescent="0.25">
      <c r="A215" s="7" t="s">
        <v>819</v>
      </c>
      <c r="B215" s="8" t="s">
        <v>614</v>
      </c>
      <c r="C215" s="8" t="s">
        <v>324</v>
      </c>
      <c r="D215" s="8" t="s">
        <v>820</v>
      </c>
      <c r="E215" s="9" t="s">
        <v>102</v>
      </c>
      <c r="F215" s="9" t="s">
        <v>39</v>
      </c>
      <c r="G215" s="18" t="s">
        <v>28</v>
      </c>
      <c r="H215" s="19">
        <f>VLOOKUP(D215,'[1]Ôn thi 10'!$E$5:$K$377,7,0)</f>
        <v>3</v>
      </c>
      <c r="I215" s="19" t="s">
        <v>108</v>
      </c>
      <c r="J215" s="19">
        <f>VLOOKUP(D215,'[1]Ôn thi 10'!$E$5:$K$377,6,0)</f>
        <v>7.5</v>
      </c>
      <c r="K215" s="18" t="s">
        <v>657</v>
      </c>
      <c r="L215" s="19">
        <f>VLOOKUP(D215,'[1]Ôn thi 10'!$E$5:$K$377,5,0)</f>
        <v>5.25</v>
      </c>
      <c r="M215" s="18"/>
      <c r="N215" s="18"/>
      <c r="O215" s="18" t="s">
        <v>44</v>
      </c>
      <c r="P215" s="20"/>
      <c r="Q215" s="18"/>
      <c r="R215" s="18"/>
      <c r="S215" s="18"/>
      <c r="T215" s="18"/>
      <c r="U215" s="18"/>
      <c r="V215" s="10" t="str">
        <f t="shared" si="10"/>
        <v>B3.3</v>
      </c>
      <c r="W215" s="14">
        <f t="shared" si="11"/>
        <v>15.75</v>
      </c>
      <c r="X215" s="14"/>
      <c r="Y215" s="25"/>
      <c r="Z215" s="15"/>
      <c r="AA215" s="16"/>
    </row>
    <row r="216" spans="1:27" s="17" customFormat="1" ht="17.25" customHeight="1" x14ac:dyDescent="0.25">
      <c r="A216" s="7" t="s">
        <v>821</v>
      </c>
      <c r="B216" s="8" t="s">
        <v>822</v>
      </c>
      <c r="C216" s="8" t="s">
        <v>485</v>
      </c>
      <c r="D216" s="8" t="s">
        <v>823</v>
      </c>
      <c r="E216" s="9" t="s">
        <v>131</v>
      </c>
      <c r="F216" s="9" t="s">
        <v>25</v>
      </c>
      <c r="G216" s="10"/>
      <c r="H216" s="11">
        <f>VLOOKUP(D216,'[1]Ôn thi 10'!$E$5:$K$377,7,0)</f>
        <v>0</v>
      </c>
      <c r="I216" s="11"/>
      <c r="J216" s="11">
        <f>VLOOKUP(D216,'[1]Ôn thi 10'!$E$5:$K$377,6,0)</f>
        <v>4</v>
      </c>
      <c r="K216" s="10" t="s">
        <v>26</v>
      </c>
      <c r="L216" s="11">
        <f>VLOOKUP(D216,'[1]Ôn thi 10'!$E$5:$K$377,5,0)</f>
        <v>2.75</v>
      </c>
      <c r="M216" s="10"/>
      <c r="N216" s="10"/>
      <c r="O216" s="10"/>
      <c r="P216" s="12"/>
      <c r="Q216" s="13"/>
      <c r="R216" s="10"/>
      <c r="S216" s="10"/>
      <c r="T216" s="10"/>
      <c r="U216" s="10"/>
      <c r="V216" s="10" t="str">
        <f t="shared" si="10"/>
        <v/>
      </c>
      <c r="W216" s="14">
        <f t="shared" si="11"/>
        <v>6.75</v>
      </c>
      <c r="X216" s="14"/>
      <c r="Y216" s="8"/>
      <c r="Z216" s="15"/>
      <c r="AA216" s="16"/>
    </row>
    <row r="217" spans="1:27" s="17" customFormat="1" ht="17.25" customHeight="1" x14ac:dyDescent="0.25">
      <c r="A217" s="7" t="s">
        <v>824</v>
      </c>
      <c r="B217" s="8" t="s">
        <v>825</v>
      </c>
      <c r="C217" s="8" t="s">
        <v>126</v>
      </c>
      <c r="D217" s="8" t="s">
        <v>826</v>
      </c>
      <c r="E217" s="9" t="s">
        <v>137</v>
      </c>
      <c r="F217" s="9" t="s">
        <v>122</v>
      </c>
      <c r="G217" s="10" t="s">
        <v>657</v>
      </c>
      <c r="H217" s="11">
        <f>VLOOKUP(D217,'[1]Ôn thi 10'!$E$5:$K$377,7,0)</f>
        <v>0</v>
      </c>
      <c r="I217" s="11" t="s">
        <v>108</v>
      </c>
      <c r="J217" s="11">
        <f>VLOOKUP(D217,'[1]Ôn thi 10'!$E$5:$K$377,6,0)</f>
        <v>7.5</v>
      </c>
      <c r="K217" s="10" t="s">
        <v>108</v>
      </c>
      <c r="L217" s="11">
        <f>VLOOKUP(D217,'[1]Ôn thi 10'!$E$5:$K$377,5,0)</f>
        <v>3.25</v>
      </c>
      <c r="M217" s="10"/>
      <c r="N217" s="10"/>
      <c r="O217" s="10"/>
      <c r="P217" s="10" t="s">
        <v>84</v>
      </c>
      <c r="Q217" s="13"/>
      <c r="R217" s="10"/>
      <c r="S217" s="10"/>
      <c r="T217" s="10"/>
      <c r="U217" s="10"/>
      <c r="V217" s="10" t="str">
        <f t="shared" si="10"/>
        <v>B3.4</v>
      </c>
      <c r="W217" s="14">
        <f t="shared" si="11"/>
        <v>10.75</v>
      </c>
      <c r="X217" s="14"/>
      <c r="Y217" s="8" t="s">
        <v>827</v>
      </c>
      <c r="Z217" s="15"/>
      <c r="AA217" s="16"/>
    </row>
    <row r="218" spans="1:27" s="17" customFormat="1" ht="17.25" customHeight="1" x14ac:dyDescent="0.25">
      <c r="A218" s="7" t="s">
        <v>828</v>
      </c>
      <c r="B218" s="8" t="s">
        <v>829</v>
      </c>
      <c r="C218" s="8" t="s">
        <v>473</v>
      </c>
      <c r="D218" s="8" t="s">
        <v>830</v>
      </c>
      <c r="E218" s="9" t="s">
        <v>694</v>
      </c>
      <c r="F218" s="9" t="s">
        <v>122</v>
      </c>
      <c r="G218" s="10" t="s">
        <v>108</v>
      </c>
      <c r="H218" s="11">
        <f>VLOOKUP(D218,'[1]Ôn thi 10'!$E$5:$K$377,7,0)</f>
        <v>2.25</v>
      </c>
      <c r="I218" s="11" t="s">
        <v>108</v>
      </c>
      <c r="J218" s="11">
        <f>VLOOKUP(D218,'[1]Ôn thi 10'!$E$5:$K$377,6,0)</f>
        <v>7.5</v>
      </c>
      <c r="K218" s="10" t="s">
        <v>108</v>
      </c>
      <c r="L218" s="11">
        <f>VLOOKUP(D218,'[1]Ôn thi 10'!$E$5:$K$377,5,0)</f>
        <v>3</v>
      </c>
      <c r="M218" s="10"/>
      <c r="N218" s="10" t="s">
        <v>52</v>
      </c>
      <c r="O218" s="10"/>
      <c r="P218" s="12"/>
      <c r="Q218" s="13"/>
      <c r="R218" s="10"/>
      <c r="S218" s="10"/>
      <c r="T218" s="10"/>
      <c r="U218" s="10"/>
      <c r="V218" s="10" t="str">
        <f t="shared" si="10"/>
        <v>B3.2</v>
      </c>
      <c r="W218" s="14"/>
      <c r="X218" s="14"/>
      <c r="Y218" s="8"/>
      <c r="Z218" s="15"/>
      <c r="AA218" s="16"/>
    </row>
    <row r="219" spans="1:27" s="17" customFormat="1" ht="17.25" customHeight="1" x14ac:dyDescent="0.25">
      <c r="A219" s="7" t="s">
        <v>831</v>
      </c>
      <c r="B219" s="8" t="s">
        <v>832</v>
      </c>
      <c r="C219" s="8" t="s">
        <v>518</v>
      </c>
      <c r="D219" s="8" t="s">
        <v>833</v>
      </c>
      <c r="E219" s="9" t="s">
        <v>1313</v>
      </c>
      <c r="F219" s="9" t="s">
        <v>25</v>
      </c>
      <c r="G219" s="10" t="s">
        <v>108</v>
      </c>
      <c r="H219" s="11">
        <f>VLOOKUP(D219,'[1]Ôn thi 10'!$E$5:$K$377,7,0)</f>
        <v>1.75</v>
      </c>
      <c r="I219" s="11" t="s">
        <v>108</v>
      </c>
      <c r="J219" s="11">
        <f>VLOOKUP(D219,'[1]Ôn thi 10'!$E$5:$K$377,6,0)</f>
        <v>7.5</v>
      </c>
      <c r="K219" s="10" t="s">
        <v>108</v>
      </c>
      <c r="L219" s="11">
        <f>VLOOKUP(D219,'[1]Ôn thi 10'!$E$5:$K$377,5,0)</f>
        <v>3</v>
      </c>
      <c r="M219" s="10"/>
      <c r="N219" s="10"/>
      <c r="O219" s="10"/>
      <c r="P219" s="12"/>
      <c r="Q219" s="13"/>
      <c r="R219" s="10"/>
      <c r="S219" s="10" t="s">
        <v>28</v>
      </c>
      <c r="T219" s="10"/>
      <c r="U219" s="10"/>
      <c r="V219" s="10" t="str">
        <f t="shared" si="10"/>
        <v>B2.3</v>
      </c>
      <c r="W219" s="14">
        <f t="shared" ref="W219:W242" si="12">SUM(G219:U219)</f>
        <v>12.25</v>
      </c>
      <c r="X219" s="14"/>
      <c r="Y219" s="8"/>
      <c r="Z219" s="15"/>
      <c r="AA219" s="16"/>
    </row>
    <row r="220" spans="1:27" s="17" customFormat="1" ht="17.25" customHeight="1" x14ac:dyDescent="0.25">
      <c r="A220" s="7" t="s">
        <v>834</v>
      </c>
      <c r="B220" s="8" t="s">
        <v>835</v>
      </c>
      <c r="C220" s="8" t="s">
        <v>836</v>
      </c>
      <c r="D220" s="8" t="s">
        <v>837</v>
      </c>
      <c r="E220" s="9" t="s">
        <v>142</v>
      </c>
      <c r="F220" s="9" t="s">
        <v>39</v>
      </c>
      <c r="G220" s="10" t="s">
        <v>28</v>
      </c>
      <c r="H220" s="11">
        <f>VLOOKUP(D220,'[1]Ôn thi 10'!$E$5:$K$377,7,0)</f>
        <v>3.25</v>
      </c>
      <c r="I220" s="11" t="s">
        <v>108</v>
      </c>
      <c r="J220" s="11">
        <f>VLOOKUP(D220,'[1]Ôn thi 10'!$E$5:$K$377,6,0)</f>
        <v>7.5</v>
      </c>
      <c r="K220" s="10" t="s">
        <v>108</v>
      </c>
      <c r="L220" s="11">
        <f>VLOOKUP(D220,'[1]Ôn thi 10'!$E$5:$K$377,5,0)</f>
        <v>2.75</v>
      </c>
      <c r="M220" s="10"/>
      <c r="N220" s="10"/>
      <c r="O220" s="10"/>
      <c r="P220" s="12"/>
      <c r="Q220" s="10" t="s">
        <v>287</v>
      </c>
      <c r="R220" s="10"/>
      <c r="S220" s="10"/>
      <c r="T220" s="10"/>
      <c r="U220" s="10"/>
      <c r="V220" s="10" t="str">
        <f t="shared" si="10"/>
        <v>MT1</v>
      </c>
      <c r="W220" s="14">
        <f t="shared" si="12"/>
        <v>13.5</v>
      </c>
      <c r="X220" s="14"/>
      <c r="Y220" s="8"/>
      <c r="Z220" s="15"/>
      <c r="AA220" s="16"/>
    </row>
    <row r="221" spans="1:27" s="17" customFormat="1" ht="17.25" customHeight="1" x14ac:dyDescent="0.25">
      <c r="A221" s="7" t="s">
        <v>838</v>
      </c>
      <c r="B221" s="8" t="s">
        <v>839</v>
      </c>
      <c r="C221" s="8" t="s">
        <v>840</v>
      </c>
      <c r="D221" s="8" t="s">
        <v>841</v>
      </c>
      <c r="E221" s="9" t="s">
        <v>101</v>
      </c>
      <c r="F221" s="9" t="s">
        <v>39</v>
      </c>
      <c r="G221" s="10" t="s">
        <v>108</v>
      </c>
      <c r="H221" s="11">
        <f>VLOOKUP(D221,'[1]Ôn thi 10'!$E$5:$K$377,7,0)</f>
        <v>1.5</v>
      </c>
      <c r="I221" s="11" t="s">
        <v>108</v>
      </c>
      <c r="J221" s="11">
        <f>VLOOKUP(D221,'[1]Ôn thi 10'!$E$5:$K$377,6,0)</f>
        <v>7</v>
      </c>
      <c r="K221" s="10" t="s">
        <v>657</v>
      </c>
      <c r="L221" s="11">
        <f>VLOOKUP(D221,'[1]Ôn thi 10'!$E$5:$K$377,5,0)</f>
        <v>6</v>
      </c>
      <c r="M221" s="10"/>
      <c r="N221" s="10"/>
      <c r="O221" s="10"/>
      <c r="P221" s="12"/>
      <c r="Q221" s="13"/>
      <c r="R221" s="10"/>
      <c r="S221" s="10"/>
      <c r="T221" s="10"/>
      <c r="U221" s="10" t="s">
        <v>354</v>
      </c>
      <c r="V221" s="10" t="str">
        <f t="shared" si="10"/>
        <v>D3.3</v>
      </c>
      <c r="W221" s="14">
        <f t="shared" si="12"/>
        <v>14.5</v>
      </c>
      <c r="X221" s="14"/>
      <c r="Y221" s="8"/>
      <c r="Z221" s="15"/>
      <c r="AA221" s="16"/>
    </row>
    <row r="222" spans="1:27" s="17" customFormat="1" ht="17.25" customHeight="1" x14ac:dyDescent="0.25">
      <c r="A222" s="7" t="s">
        <v>842</v>
      </c>
      <c r="B222" s="8" t="s">
        <v>843</v>
      </c>
      <c r="C222" s="8" t="s">
        <v>836</v>
      </c>
      <c r="D222" s="8" t="s">
        <v>634</v>
      </c>
      <c r="E222" s="9" t="s">
        <v>1313</v>
      </c>
      <c r="F222" s="9" t="s">
        <v>25</v>
      </c>
      <c r="G222" s="10" t="s">
        <v>657</v>
      </c>
      <c r="H222" s="11">
        <f>VLOOKUP(D222,'[1]Ôn thi 10'!$E$5:$K$377,7,0)</f>
        <v>0.75</v>
      </c>
      <c r="I222" s="11" t="s">
        <v>26</v>
      </c>
      <c r="J222" s="11">
        <f>VLOOKUP(D222,'[1]Ôn thi 10'!$E$5:$K$377,6,0)</f>
        <v>4.5</v>
      </c>
      <c r="K222" s="10"/>
      <c r="L222" s="11">
        <f>VLOOKUP(D222,'[1]Ôn thi 10'!$E$5:$K$377,5,0)</f>
        <v>1.5</v>
      </c>
      <c r="M222" s="10"/>
      <c r="N222" s="10"/>
      <c r="O222" s="10"/>
      <c r="P222" s="12"/>
      <c r="Q222" s="13"/>
      <c r="R222" s="10"/>
      <c r="S222" s="10"/>
      <c r="T222" s="10"/>
      <c r="U222" s="10"/>
      <c r="V222" s="10" t="str">
        <f t="shared" si="10"/>
        <v/>
      </c>
      <c r="W222" s="14">
        <f t="shared" si="12"/>
        <v>6.75</v>
      </c>
      <c r="X222" s="14"/>
      <c r="Y222" s="8"/>
      <c r="Z222" s="15"/>
      <c r="AA222" s="16"/>
    </row>
    <row r="223" spans="1:27" s="17" customFormat="1" ht="17.25" customHeight="1" x14ac:dyDescent="0.25">
      <c r="A223" s="7" t="s">
        <v>844</v>
      </c>
      <c r="B223" s="8" t="s">
        <v>66</v>
      </c>
      <c r="C223" s="8" t="s">
        <v>82</v>
      </c>
      <c r="D223" s="8" t="s">
        <v>845</v>
      </c>
      <c r="E223" s="9" t="s">
        <v>846</v>
      </c>
      <c r="F223" s="9" t="s">
        <v>847</v>
      </c>
      <c r="G223" s="10" t="s">
        <v>84</v>
      </c>
      <c r="H223" s="11">
        <f>VLOOKUP(D223,'[1]Ôn thi 10'!$E$5:$K$377,7,0)</f>
        <v>4.75</v>
      </c>
      <c r="I223" s="11" t="s">
        <v>26</v>
      </c>
      <c r="J223" s="11">
        <f>VLOOKUP(D223,'[1]Ôn thi 10'!$E$5:$K$377,6,0)</f>
        <v>4</v>
      </c>
      <c r="K223" s="10" t="s">
        <v>52</v>
      </c>
      <c r="L223" s="11">
        <f>VLOOKUP(D223,'[1]Ôn thi 10'!$E$5:$K$377,5,0)</f>
        <v>6.75</v>
      </c>
      <c r="M223" s="10"/>
      <c r="N223" s="10" t="s">
        <v>52</v>
      </c>
      <c r="O223" s="10"/>
      <c r="P223" s="12"/>
      <c r="Q223" s="13"/>
      <c r="R223" s="10"/>
      <c r="S223" s="10"/>
      <c r="T223" s="10"/>
      <c r="U223" s="10"/>
      <c r="V223" s="10" t="str">
        <f t="shared" si="10"/>
        <v>B3.2</v>
      </c>
      <c r="W223" s="14">
        <f t="shared" si="12"/>
        <v>15.5</v>
      </c>
      <c r="X223" s="14" t="s">
        <v>848</v>
      </c>
      <c r="Y223" s="8"/>
      <c r="Z223" s="15"/>
      <c r="AA223" s="16"/>
    </row>
    <row r="224" spans="1:27" s="17" customFormat="1" ht="17.25" customHeight="1" x14ac:dyDescent="0.25">
      <c r="A224" s="7" t="s">
        <v>849</v>
      </c>
      <c r="B224" s="8" t="s">
        <v>850</v>
      </c>
      <c r="C224" s="8" t="s">
        <v>688</v>
      </c>
      <c r="D224" s="8" t="s">
        <v>851</v>
      </c>
      <c r="E224" s="9" t="s">
        <v>524</v>
      </c>
      <c r="F224" s="9" t="s">
        <v>525</v>
      </c>
      <c r="G224" s="18" t="s">
        <v>28</v>
      </c>
      <c r="H224" s="19">
        <f>VLOOKUP(D224,'[1]Ôn thi 10'!$E$5:$K$377,7,0)</f>
        <v>3.75</v>
      </c>
      <c r="I224" s="19" t="s">
        <v>108</v>
      </c>
      <c r="J224" s="19">
        <f>VLOOKUP(D224,'[1]Ôn thi 10'!$E$5:$K$377,6,0)</f>
        <v>7</v>
      </c>
      <c r="K224" s="18" t="s">
        <v>657</v>
      </c>
      <c r="L224" s="19">
        <f>VLOOKUP(D224,'[1]Ôn thi 10'!$E$5:$K$377,5,0)</f>
        <v>5.5</v>
      </c>
      <c r="M224" s="18"/>
      <c r="N224" s="18"/>
      <c r="O224" s="18" t="s">
        <v>44</v>
      </c>
      <c r="P224" s="20"/>
      <c r="Q224" s="21"/>
      <c r="R224" s="18"/>
      <c r="S224" s="18"/>
      <c r="T224" s="18"/>
      <c r="U224" s="18"/>
      <c r="V224" s="10" t="str">
        <f t="shared" si="10"/>
        <v>B3.3</v>
      </c>
      <c r="W224" s="14">
        <f t="shared" si="12"/>
        <v>16.25</v>
      </c>
      <c r="X224" s="14"/>
      <c r="Y224" s="8"/>
      <c r="Z224" s="15"/>
      <c r="AA224" s="16"/>
    </row>
    <row r="225" spans="1:27" s="17" customFormat="1" ht="17.25" customHeight="1" x14ac:dyDescent="0.25">
      <c r="A225" s="7" t="s">
        <v>852</v>
      </c>
      <c r="B225" s="8" t="s">
        <v>853</v>
      </c>
      <c r="C225" s="8" t="s">
        <v>854</v>
      </c>
      <c r="D225" s="8" t="s">
        <v>855</v>
      </c>
      <c r="E225" s="9" t="s">
        <v>1313</v>
      </c>
      <c r="F225" s="9" t="s">
        <v>25</v>
      </c>
      <c r="G225" s="18" t="s">
        <v>108</v>
      </c>
      <c r="H225" s="19">
        <f>VLOOKUP(D225,'[1]Ôn thi 10'!$E$5:$K$377,7,0)</f>
        <v>2</v>
      </c>
      <c r="I225" s="19"/>
      <c r="J225" s="19">
        <f>VLOOKUP(D225,'[1]Ôn thi 10'!$E$5:$K$377,6,0)</f>
        <v>5.5</v>
      </c>
      <c r="K225" s="18" t="s">
        <v>657</v>
      </c>
      <c r="L225" s="19">
        <f>VLOOKUP(D225,'[1]Ôn thi 10'!$E$5:$K$377,5,0)</f>
        <v>5.25</v>
      </c>
      <c r="M225" s="18"/>
      <c r="N225" s="18"/>
      <c r="O225" s="18" t="s">
        <v>44</v>
      </c>
      <c r="P225" s="20"/>
      <c r="Q225" s="21"/>
      <c r="R225" s="18"/>
      <c r="S225" s="18"/>
      <c r="T225" s="18"/>
      <c r="U225" s="18"/>
      <c r="V225" s="10" t="str">
        <f t="shared" si="10"/>
        <v>B3.3</v>
      </c>
      <c r="W225" s="14">
        <f t="shared" si="12"/>
        <v>12.75</v>
      </c>
      <c r="X225" s="14"/>
      <c r="Y225" s="8"/>
      <c r="Z225" s="15"/>
      <c r="AA225" s="16"/>
    </row>
    <row r="226" spans="1:27" s="17" customFormat="1" ht="17.25" customHeight="1" x14ac:dyDescent="0.25">
      <c r="A226" s="7" t="s">
        <v>856</v>
      </c>
      <c r="B226" s="8" t="s">
        <v>456</v>
      </c>
      <c r="C226" s="8" t="s">
        <v>618</v>
      </c>
      <c r="D226" s="8" t="s">
        <v>857</v>
      </c>
      <c r="E226" s="9" t="s">
        <v>520</v>
      </c>
      <c r="F226" s="9" t="s">
        <v>858</v>
      </c>
      <c r="G226" s="10" t="s">
        <v>108</v>
      </c>
      <c r="H226" s="11">
        <f>VLOOKUP(D226,'[1]Ôn thi 10'!$E$5:$K$377,7,0)</f>
        <v>2.5</v>
      </c>
      <c r="I226" s="11" t="s">
        <v>108</v>
      </c>
      <c r="J226" s="11">
        <f>VLOOKUP(D226,'[1]Ôn thi 10'!$E$5:$K$377,6,0)</f>
        <v>7</v>
      </c>
      <c r="K226" s="10" t="s">
        <v>657</v>
      </c>
      <c r="L226" s="11">
        <f>VLOOKUP(D226,'[1]Ôn thi 10'!$E$5:$K$377,5,0)</f>
        <v>5</v>
      </c>
      <c r="M226" s="10"/>
      <c r="N226" s="10"/>
      <c r="O226" s="10"/>
      <c r="P226" s="12"/>
      <c r="Q226" s="13"/>
      <c r="R226" s="10"/>
      <c r="S226" s="10"/>
      <c r="T226" s="10" t="s">
        <v>79</v>
      </c>
      <c r="U226" s="10"/>
      <c r="V226" s="10" t="str">
        <f t="shared" si="10"/>
        <v>D3.2</v>
      </c>
      <c r="W226" s="14">
        <f t="shared" si="12"/>
        <v>14.5</v>
      </c>
      <c r="X226" s="14"/>
      <c r="Y226" s="8"/>
      <c r="Z226" s="15"/>
      <c r="AA226" s="16"/>
    </row>
    <row r="227" spans="1:27" s="17" customFormat="1" ht="17.25" customHeight="1" x14ac:dyDescent="0.25">
      <c r="A227" s="7" t="s">
        <v>859</v>
      </c>
      <c r="B227" s="8" t="s">
        <v>327</v>
      </c>
      <c r="C227" s="8" t="s">
        <v>860</v>
      </c>
      <c r="D227" s="8" t="s">
        <v>861</v>
      </c>
      <c r="E227" s="9" t="s">
        <v>39</v>
      </c>
      <c r="F227" s="9" t="s">
        <v>39</v>
      </c>
      <c r="G227" s="18" t="s">
        <v>28</v>
      </c>
      <c r="H227" s="19">
        <f>VLOOKUP(D227,'[1]Ôn thi 10'!$E$5:$K$377,7,0)</f>
        <v>3.5</v>
      </c>
      <c r="I227" s="19" t="s">
        <v>108</v>
      </c>
      <c r="J227" s="19">
        <f>VLOOKUP(D227,'[1]Ôn thi 10'!$E$5:$K$377,6,0)</f>
        <v>7</v>
      </c>
      <c r="K227" s="18" t="s">
        <v>657</v>
      </c>
      <c r="L227" s="19">
        <f>VLOOKUP(D227,'[1]Ôn thi 10'!$E$5:$K$377,5,0)</f>
        <v>4.5</v>
      </c>
      <c r="M227" s="18"/>
      <c r="N227" s="18"/>
      <c r="O227" s="18" t="s">
        <v>44</v>
      </c>
      <c r="P227" s="18"/>
      <c r="Q227" s="21"/>
      <c r="R227" s="18"/>
      <c r="S227" s="18"/>
      <c r="T227" s="18"/>
      <c r="U227" s="18"/>
      <c r="V227" s="10" t="str">
        <f t="shared" si="10"/>
        <v>B3.3</v>
      </c>
      <c r="W227" s="14">
        <f t="shared" si="12"/>
        <v>15</v>
      </c>
      <c r="X227" s="14"/>
      <c r="Y227" s="8"/>
      <c r="Z227" s="15"/>
      <c r="AA227" s="16"/>
    </row>
    <row r="228" spans="1:27" s="17" customFormat="1" ht="17.25" customHeight="1" x14ac:dyDescent="0.25">
      <c r="A228" s="7" t="s">
        <v>862</v>
      </c>
      <c r="B228" s="8" t="s">
        <v>863</v>
      </c>
      <c r="C228" s="8" t="s">
        <v>271</v>
      </c>
      <c r="D228" s="8" t="s">
        <v>864</v>
      </c>
      <c r="E228" s="9" t="s">
        <v>38</v>
      </c>
      <c r="F228" s="9" t="s">
        <v>25</v>
      </c>
      <c r="G228" s="10" t="s">
        <v>108</v>
      </c>
      <c r="H228" s="11">
        <f>VLOOKUP(D228,'[1]Ôn thi 10'!$E$5:$K$377,7,0)</f>
        <v>2</v>
      </c>
      <c r="I228" s="11"/>
      <c r="J228" s="11">
        <f>VLOOKUP(D228,'[1]Ôn thi 10'!$E$5:$K$377,6,0)</f>
        <v>5.5</v>
      </c>
      <c r="K228" s="10" t="s">
        <v>657</v>
      </c>
      <c r="L228" s="11">
        <f>VLOOKUP(D228,'[1]Ôn thi 10'!$E$5:$K$377,5,0)</f>
        <v>5</v>
      </c>
      <c r="M228" s="10"/>
      <c r="N228" s="10" t="s">
        <v>865</v>
      </c>
      <c r="O228" s="10"/>
      <c r="P228" s="12"/>
      <c r="Q228" s="13"/>
      <c r="R228" s="10"/>
      <c r="S228" s="10"/>
      <c r="T228" s="10"/>
      <c r="U228" s="10"/>
      <c r="V228" s="10" t="str">
        <f t="shared" si="10"/>
        <v>B2.2</v>
      </c>
      <c r="W228" s="14">
        <f t="shared" si="12"/>
        <v>12.5</v>
      </c>
      <c r="X228" s="14"/>
      <c r="Y228" s="8"/>
      <c r="Z228" s="15"/>
      <c r="AA228" s="16"/>
    </row>
    <row r="229" spans="1:27" s="17" customFormat="1" ht="17.25" customHeight="1" x14ac:dyDescent="0.25">
      <c r="A229" s="7" t="s">
        <v>866</v>
      </c>
      <c r="B229" s="8" t="s">
        <v>300</v>
      </c>
      <c r="C229" s="8" t="s">
        <v>692</v>
      </c>
      <c r="D229" s="8" t="s">
        <v>867</v>
      </c>
      <c r="E229" s="9" t="s">
        <v>38</v>
      </c>
      <c r="F229" s="9" t="s">
        <v>39</v>
      </c>
      <c r="G229" s="10" t="s">
        <v>28</v>
      </c>
      <c r="H229" s="11">
        <f>VLOOKUP(D229,'[1]Ôn thi 10'!$E$5:$K$377,7,0)</f>
        <v>3</v>
      </c>
      <c r="I229" s="11" t="s">
        <v>108</v>
      </c>
      <c r="J229" s="11">
        <f>VLOOKUP(D229,'[1]Ôn thi 10'!$E$5:$K$377,6,0)</f>
        <v>7</v>
      </c>
      <c r="K229" s="10" t="s">
        <v>657</v>
      </c>
      <c r="L229" s="11">
        <f>VLOOKUP(D229,'[1]Ôn thi 10'!$E$5:$K$377,5,0)</f>
        <v>4.5</v>
      </c>
      <c r="M229" s="10"/>
      <c r="N229" s="10"/>
      <c r="O229" s="10"/>
      <c r="P229" s="12"/>
      <c r="Q229" s="13"/>
      <c r="R229" s="10" t="s">
        <v>26</v>
      </c>
      <c r="S229" s="10"/>
      <c r="T229" s="10"/>
      <c r="U229" s="10"/>
      <c r="V229" s="10" t="str">
        <f t="shared" si="10"/>
        <v>B3.5</v>
      </c>
      <c r="W229" s="14">
        <f t="shared" si="12"/>
        <v>14.5</v>
      </c>
      <c r="X229" s="14"/>
      <c r="Y229" s="8"/>
      <c r="Z229" s="15"/>
      <c r="AA229" s="16"/>
    </row>
    <row r="230" spans="1:27" s="17" customFormat="1" ht="17.25" customHeight="1" x14ac:dyDescent="0.25">
      <c r="A230" s="7" t="s">
        <v>868</v>
      </c>
      <c r="B230" s="8" t="s">
        <v>869</v>
      </c>
      <c r="C230" s="8" t="s">
        <v>324</v>
      </c>
      <c r="D230" s="8" t="s">
        <v>870</v>
      </c>
      <c r="E230" s="9" t="s">
        <v>101</v>
      </c>
      <c r="F230" s="9" t="s">
        <v>102</v>
      </c>
      <c r="G230" s="10" t="s">
        <v>28</v>
      </c>
      <c r="H230" s="11">
        <f>VLOOKUP(D230,'[1]Ôn thi 10'!$E$5:$K$377,7,0)</f>
        <v>3.25</v>
      </c>
      <c r="I230" s="11" t="s">
        <v>108</v>
      </c>
      <c r="J230" s="11">
        <f>VLOOKUP(D230,'[1]Ôn thi 10'!$E$5:$K$377,6,0)</f>
        <v>7</v>
      </c>
      <c r="K230" s="10" t="s">
        <v>657</v>
      </c>
      <c r="L230" s="11">
        <f>VLOOKUP(D230,'[1]Ôn thi 10'!$E$5:$K$377,5,0)</f>
        <v>4</v>
      </c>
      <c r="M230" s="10" t="s">
        <v>27</v>
      </c>
      <c r="N230" s="10"/>
      <c r="O230" s="10"/>
      <c r="P230" s="12"/>
      <c r="Q230" s="13"/>
      <c r="R230" s="10"/>
      <c r="S230" s="10"/>
      <c r="T230" s="10"/>
      <c r="U230" s="10"/>
      <c r="V230" s="10" t="str">
        <f t="shared" si="10"/>
        <v>B3.1</v>
      </c>
      <c r="W230" s="14">
        <f t="shared" si="12"/>
        <v>14.25</v>
      </c>
      <c r="X230" s="14"/>
      <c r="Y230" s="8"/>
      <c r="Z230" s="15"/>
      <c r="AA230" s="16"/>
    </row>
    <row r="231" spans="1:27" s="17" customFormat="1" ht="17.25" customHeight="1" x14ac:dyDescent="0.25">
      <c r="A231" s="7" t="s">
        <v>871</v>
      </c>
      <c r="B231" s="8" t="s">
        <v>198</v>
      </c>
      <c r="C231" s="8" t="s">
        <v>280</v>
      </c>
      <c r="D231" s="8" t="s">
        <v>872</v>
      </c>
      <c r="E231" s="9" t="s">
        <v>101</v>
      </c>
      <c r="F231" s="9" t="s">
        <v>102</v>
      </c>
      <c r="G231" s="10" t="s">
        <v>108</v>
      </c>
      <c r="H231" s="11">
        <f>VLOOKUP(D231,'[1]Ôn thi 10'!$E$5:$K$377,7,0)</f>
        <v>1.25</v>
      </c>
      <c r="I231" s="11" t="s">
        <v>108</v>
      </c>
      <c r="J231" s="11">
        <f>VLOOKUP(D231,'[1]Ôn thi 10'!$E$5:$K$377,6,0)</f>
        <v>7</v>
      </c>
      <c r="K231" s="10" t="s">
        <v>657</v>
      </c>
      <c r="L231" s="11">
        <f>VLOOKUP(D231,'[1]Ôn thi 10'!$E$5:$K$377,5,0)</f>
        <v>4</v>
      </c>
      <c r="M231" s="10"/>
      <c r="N231" s="10"/>
      <c r="O231" s="10"/>
      <c r="P231" s="12"/>
      <c r="Q231" s="13"/>
      <c r="R231" s="10" t="s">
        <v>26</v>
      </c>
      <c r="S231" s="10"/>
      <c r="T231" s="10"/>
      <c r="U231" s="10"/>
      <c r="V231" s="10" t="str">
        <f t="shared" si="10"/>
        <v>B3.5</v>
      </c>
      <c r="W231" s="14">
        <f t="shared" si="12"/>
        <v>12.25</v>
      </c>
      <c r="X231" s="14"/>
      <c r="Y231" s="8"/>
      <c r="Z231" s="15"/>
      <c r="AA231" s="16"/>
    </row>
    <row r="232" spans="1:27" s="17" customFormat="1" ht="17.25" customHeight="1" x14ac:dyDescent="0.25">
      <c r="A232" s="7" t="s">
        <v>873</v>
      </c>
      <c r="B232" s="8" t="s">
        <v>874</v>
      </c>
      <c r="C232" s="8" t="s">
        <v>800</v>
      </c>
      <c r="D232" s="8" t="s">
        <v>875</v>
      </c>
      <c r="E232" s="9" t="s">
        <v>101</v>
      </c>
      <c r="F232" s="9" t="s">
        <v>39</v>
      </c>
      <c r="G232" s="10" t="s">
        <v>657</v>
      </c>
      <c r="H232" s="11">
        <f>VLOOKUP(D232,'[1]Ôn thi 10'!$E$5:$K$377,7,0)</f>
        <v>0.75</v>
      </c>
      <c r="I232" s="11" t="s">
        <v>108</v>
      </c>
      <c r="J232" s="11">
        <f>VLOOKUP(D232,'[1]Ôn thi 10'!$E$5:$K$377,6,0)</f>
        <v>7</v>
      </c>
      <c r="K232" s="10" t="s">
        <v>108</v>
      </c>
      <c r="L232" s="11">
        <f>VLOOKUP(D232,'[1]Ôn thi 10'!$E$5:$K$377,5,0)</f>
        <v>3.5</v>
      </c>
      <c r="M232" s="10"/>
      <c r="N232" s="10"/>
      <c r="O232" s="10"/>
      <c r="P232" s="12"/>
      <c r="Q232" s="13"/>
      <c r="R232" s="10" t="s">
        <v>26</v>
      </c>
      <c r="S232" s="10"/>
      <c r="T232" s="10"/>
      <c r="U232" s="10"/>
      <c r="V232" s="10" t="str">
        <f t="shared" si="10"/>
        <v>B3.5</v>
      </c>
      <c r="W232" s="14">
        <f t="shared" si="12"/>
        <v>11.25</v>
      </c>
      <c r="X232" s="14"/>
      <c r="Y232" s="8"/>
      <c r="Z232" s="15"/>
      <c r="AA232" s="16"/>
    </row>
    <row r="233" spans="1:27" s="17" customFormat="1" ht="17.25" customHeight="1" x14ac:dyDescent="0.25">
      <c r="A233" s="7" t="s">
        <v>876</v>
      </c>
      <c r="B233" s="8" t="s">
        <v>877</v>
      </c>
      <c r="C233" s="8" t="s">
        <v>743</v>
      </c>
      <c r="D233" s="8" t="s">
        <v>878</v>
      </c>
      <c r="E233" s="9" t="s">
        <v>1313</v>
      </c>
      <c r="F233" s="9" t="s">
        <v>25</v>
      </c>
      <c r="G233" s="10" t="s">
        <v>27</v>
      </c>
      <c r="H233" s="11">
        <f>VLOOKUP(D233,'[1]Ôn thi 10'!$E$5:$K$377,7,0)</f>
        <v>7.25</v>
      </c>
      <c r="I233" s="11" t="s">
        <v>26</v>
      </c>
      <c r="J233" s="11">
        <f>VLOOKUP(D233,'[1]Ôn thi 10'!$E$5:$K$377,6,0)</f>
        <v>4</v>
      </c>
      <c r="K233" s="10" t="s">
        <v>26</v>
      </c>
      <c r="L233" s="11">
        <f>VLOOKUP(D233,'[1]Ôn thi 10'!$E$5:$K$377,5,0)</f>
        <v>3.5</v>
      </c>
      <c r="M233" s="10"/>
      <c r="N233" s="10"/>
      <c r="O233" s="10"/>
      <c r="P233" s="12"/>
      <c r="Q233" s="10" t="s">
        <v>287</v>
      </c>
      <c r="R233" s="10"/>
      <c r="S233" s="10"/>
      <c r="T233" s="10"/>
      <c r="U233" s="10"/>
      <c r="V233" s="10" t="str">
        <f t="shared" si="10"/>
        <v>MT1</v>
      </c>
      <c r="W233" s="14">
        <f t="shared" si="12"/>
        <v>14.75</v>
      </c>
      <c r="X233" s="14"/>
      <c r="Y233" s="8"/>
      <c r="Z233" s="15"/>
      <c r="AA233" s="16"/>
    </row>
    <row r="234" spans="1:27" s="17" customFormat="1" ht="17.25" customHeight="1" x14ac:dyDescent="0.25">
      <c r="A234" s="7" t="s">
        <v>879</v>
      </c>
      <c r="B234" s="8" t="s">
        <v>880</v>
      </c>
      <c r="C234" s="8" t="s">
        <v>881</v>
      </c>
      <c r="D234" s="8" t="s">
        <v>882</v>
      </c>
      <c r="E234" s="9" t="s">
        <v>247</v>
      </c>
      <c r="F234" s="9" t="s">
        <v>39</v>
      </c>
      <c r="G234" s="10" t="s">
        <v>44</v>
      </c>
      <c r="H234" s="11">
        <f>VLOOKUP(D234,'[1]Ôn thi 10'!$E$5:$K$377,7,0)</f>
        <v>6</v>
      </c>
      <c r="I234" s="11" t="s">
        <v>26</v>
      </c>
      <c r="J234" s="11">
        <f>VLOOKUP(D234,'[1]Ôn thi 10'!$E$5:$K$377,6,0)</f>
        <v>4</v>
      </c>
      <c r="K234" s="10" t="s">
        <v>26</v>
      </c>
      <c r="L234" s="11">
        <f>VLOOKUP(D234,'[1]Ôn thi 10'!$E$5:$K$377,5,0)</f>
        <v>3.5</v>
      </c>
      <c r="M234" s="10" t="s">
        <v>108</v>
      </c>
      <c r="N234" s="10"/>
      <c r="O234" s="10"/>
      <c r="P234" s="12"/>
      <c r="Q234" s="13"/>
      <c r="R234" s="10"/>
      <c r="S234" s="10"/>
      <c r="T234" s="10"/>
      <c r="U234" s="10"/>
      <c r="V234" s="10" t="str">
        <f t="shared" si="10"/>
        <v>B2.4</v>
      </c>
      <c r="W234" s="14">
        <f t="shared" si="12"/>
        <v>13.5</v>
      </c>
      <c r="X234" s="14"/>
      <c r="Y234" s="8"/>
      <c r="Z234" s="15"/>
      <c r="AA234" s="16"/>
    </row>
    <row r="235" spans="1:27" s="17" customFormat="1" ht="17.25" customHeight="1" x14ac:dyDescent="0.25">
      <c r="A235" s="7" t="s">
        <v>883</v>
      </c>
      <c r="B235" s="8" t="s">
        <v>884</v>
      </c>
      <c r="C235" s="8" t="s">
        <v>498</v>
      </c>
      <c r="D235" s="8" t="s">
        <v>885</v>
      </c>
      <c r="E235" s="9" t="s">
        <v>169</v>
      </c>
      <c r="F235" s="9" t="s">
        <v>39</v>
      </c>
      <c r="G235" s="10" t="s">
        <v>108</v>
      </c>
      <c r="H235" s="11">
        <f>VLOOKUP(D235,'[1]Ôn thi 10'!$E$5:$K$377,7,0)</f>
        <v>1.25</v>
      </c>
      <c r="I235" s="11"/>
      <c r="J235" s="11">
        <f>VLOOKUP(D235,'[1]Ôn thi 10'!$E$5:$K$377,6,0)</f>
        <v>5.5</v>
      </c>
      <c r="K235" s="10" t="s">
        <v>657</v>
      </c>
      <c r="L235" s="11">
        <f>VLOOKUP(D235,'[1]Ôn thi 10'!$E$5:$K$377,5,0)</f>
        <v>4.75</v>
      </c>
      <c r="M235" s="10"/>
      <c r="N235" s="10"/>
      <c r="O235" s="10"/>
      <c r="P235" s="10" t="s">
        <v>84</v>
      </c>
      <c r="Q235" s="13"/>
      <c r="R235" s="10"/>
      <c r="S235" s="10"/>
      <c r="T235" s="10"/>
      <c r="U235" s="10"/>
      <c r="V235" s="10" t="str">
        <f t="shared" si="10"/>
        <v>B3.4</v>
      </c>
      <c r="W235" s="14">
        <f t="shared" si="12"/>
        <v>11.5</v>
      </c>
      <c r="X235" s="14"/>
      <c r="Y235" s="8"/>
      <c r="Z235" s="15"/>
      <c r="AA235" s="16"/>
    </row>
    <row r="236" spans="1:27" s="17" customFormat="1" ht="17.25" customHeight="1" x14ac:dyDescent="0.25">
      <c r="A236" s="7" t="s">
        <v>886</v>
      </c>
      <c r="B236" s="8" t="s">
        <v>887</v>
      </c>
      <c r="C236" s="8" t="s">
        <v>275</v>
      </c>
      <c r="D236" s="8" t="s">
        <v>888</v>
      </c>
      <c r="E236" s="9" t="s">
        <v>101</v>
      </c>
      <c r="F236" s="9" t="s">
        <v>102</v>
      </c>
      <c r="G236" s="10" t="s">
        <v>108</v>
      </c>
      <c r="H236" s="11">
        <f>VLOOKUP(D236,'[1]Ôn thi 10'!$E$5:$K$377,7,0)</f>
        <v>2</v>
      </c>
      <c r="I236" s="11" t="s">
        <v>108</v>
      </c>
      <c r="J236" s="11">
        <f>VLOOKUP(D236,'[1]Ôn thi 10'!$E$5:$K$377,6,0)</f>
        <v>6.5</v>
      </c>
      <c r="K236" s="10" t="s">
        <v>657</v>
      </c>
      <c r="L236" s="11">
        <f>VLOOKUP(D236,'[1]Ôn thi 10'!$E$5:$K$377,5,0)</f>
        <v>8.25</v>
      </c>
      <c r="M236" s="10"/>
      <c r="N236" s="10"/>
      <c r="O236" s="10"/>
      <c r="P236" s="12"/>
      <c r="Q236" s="13"/>
      <c r="R236" s="10"/>
      <c r="S236" s="10" t="str">
        <f>VLOOKUP(D236,'[2]Xếp lịch'!$D$6:$R$307,15,0)</f>
        <v>B2.5</v>
      </c>
      <c r="T236" s="10"/>
      <c r="U236" s="10"/>
      <c r="V236" s="10" t="str">
        <f t="shared" si="10"/>
        <v>B2.5</v>
      </c>
      <c r="W236" s="14">
        <f t="shared" si="12"/>
        <v>16.75</v>
      </c>
      <c r="X236" s="14"/>
      <c r="Y236" s="8"/>
      <c r="Z236" s="15"/>
      <c r="AA236" s="16"/>
    </row>
    <row r="237" spans="1:27" s="17" customFormat="1" ht="17.25" customHeight="1" x14ac:dyDescent="0.25">
      <c r="A237" s="7" t="s">
        <v>889</v>
      </c>
      <c r="B237" s="8" t="s">
        <v>850</v>
      </c>
      <c r="C237" s="8" t="s">
        <v>890</v>
      </c>
      <c r="D237" s="8" t="s">
        <v>891</v>
      </c>
      <c r="E237" s="9" t="s">
        <v>892</v>
      </c>
      <c r="F237" s="9" t="s">
        <v>25</v>
      </c>
      <c r="G237" s="10" t="s">
        <v>657</v>
      </c>
      <c r="H237" s="11">
        <f>VLOOKUP(D237,'[1]Ôn thi 10'!$E$5:$K$377,7,0)</f>
        <v>1</v>
      </c>
      <c r="I237" s="11" t="s">
        <v>108</v>
      </c>
      <c r="J237" s="11">
        <f>VLOOKUP(D237,'[1]Ôn thi 10'!$E$5:$K$377,6,0)</f>
        <v>6.5</v>
      </c>
      <c r="K237" s="10" t="s">
        <v>657</v>
      </c>
      <c r="L237" s="11">
        <f>VLOOKUP(D237,'[1]Ôn thi 10'!$E$5:$K$377,5,0)</f>
        <v>8.25</v>
      </c>
      <c r="M237" s="10"/>
      <c r="N237" s="10"/>
      <c r="O237" s="10"/>
      <c r="P237" s="12"/>
      <c r="Q237" s="13"/>
      <c r="R237" s="10"/>
      <c r="S237" s="10" t="s">
        <v>28</v>
      </c>
      <c r="T237" s="10"/>
      <c r="U237" s="10"/>
      <c r="V237" s="10" t="str">
        <f t="shared" si="10"/>
        <v>B2.3</v>
      </c>
      <c r="W237" s="14">
        <f t="shared" si="12"/>
        <v>15.75</v>
      </c>
      <c r="X237" s="14"/>
      <c r="Y237" s="8"/>
      <c r="Z237" s="15"/>
      <c r="AA237" s="16"/>
    </row>
    <row r="238" spans="1:27" s="17" customFormat="1" ht="17.25" customHeight="1" x14ac:dyDescent="0.25">
      <c r="A238" s="7" t="s">
        <v>893</v>
      </c>
      <c r="B238" s="8" t="s">
        <v>894</v>
      </c>
      <c r="C238" s="8" t="s">
        <v>692</v>
      </c>
      <c r="D238" s="8" t="s">
        <v>895</v>
      </c>
      <c r="E238" s="9" t="s">
        <v>169</v>
      </c>
      <c r="F238" s="9" t="s">
        <v>116</v>
      </c>
      <c r="G238" s="10" t="s">
        <v>26</v>
      </c>
      <c r="H238" s="11">
        <f>VLOOKUP(D238,'[1]Ôn thi 10'!$E$5:$K$377,7,0)</f>
        <v>4.5</v>
      </c>
      <c r="I238" s="11" t="s">
        <v>26</v>
      </c>
      <c r="J238" s="11">
        <f>VLOOKUP(D238,'[1]Ôn thi 10'!$E$5:$K$377,6,0)</f>
        <v>4</v>
      </c>
      <c r="K238" s="10" t="s">
        <v>26</v>
      </c>
      <c r="L238" s="11">
        <f>VLOOKUP(D238,'[1]Ôn thi 10'!$E$5:$K$377,5,0)</f>
        <v>3.5</v>
      </c>
      <c r="M238" s="10"/>
      <c r="N238" s="10" t="s">
        <v>865</v>
      </c>
      <c r="O238" s="10"/>
      <c r="P238" s="10"/>
      <c r="Q238" s="13"/>
      <c r="R238" s="10"/>
      <c r="S238" s="10"/>
      <c r="T238" s="10"/>
      <c r="U238" s="10"/>
      <c r="V238" s="10" t="str">
        <f t="shared" si="10"/>
        <v>B2.2</v>
      </c>
      <c r="W238" s="14">
        <f t="shared" si="12"/>
        <v>12</v>
      </c>
      <c r="X238" s="14"/>
      <c r="Y238" s="8"/>
      <c r="Z238" s="15"/>
      <c r="AA238" s="16"/>
    </row>
    <row r="239" spans="1:27" s="17" customFormat="1" ht="17.25" customHeight="1" x14ac:dyDescent="0.25">
      <c r="A239" s="7" t="s">
        <v>896</v>
      </c>
      <c r="B239" s="8" t="s">
        <v>897</v>
      </c>
      <c r="C239" s="8" t="s">
        <v>182</v>
      </c>
      <c r="D239" s="8" t="s">
        <v>898</v>
      </c>
      <c r="E239" s="9" t="s">
        <v>38</v>
      </c>
      <c r="F239" s="9" t="s">
        <v>39</v>
      </c>
      <c r="G239" s="10" t="s">
        <v>28</v>
      </c>
      <c r="H239" s="11">
        <f>VLOOKUP(D239,'[1]Ôn thi 10'!$E$5:$K$377,7,0)</f>
        <v>3.25</v>
      </c>
      <c r="I239" s="11"/>
      <c r="J239" s="11">
        <f>VLOOKUP(D239,'[1]Ôn thi 10'!$E$5:$K$377,6,0)</f>
        <v>8</v>
      </c>
      <c r="K239" s="10" t="s">
        <v>657</v>
      </c>
      <c r="L239" s="11">
        <f>VLOOKUP(D239,'[1]Ôn thi 10'!$E$5:$K$377,5,0)</f>
        <v>4.5</v>
      </c>
      <c r="M239" s="10"/>
      <c r="N239" s="10"/>
      <c r="O239" s="10"/>
      <c r="P239" s="12"/>
      <c r="Q239" s="13"/>
      <c r="R239" s="10" t="s">
        <v>26</v>
      </c>
      <c r="S239" s="10"/>
      <c r="T239" s="10"/>
      <c r="U239" s="10"/>
      <c r="V239" s="10" t="str">
        <f t="shared" si="10"/>
        <v>B3.5</v>
      </c>
      <c r="W239" s="14">
        <f t="shared" si="12"/>
        <v>15.75</v>
      </c>
      <c r="X239" s="14"/>
      <c r="Y239" s="8"/>
      <c r="Z239" s="15"/>
      <c r="AA239" s="16"/>
    </row>
    <row r="240" spans="1:27" s="17" customFormat="1" ht="17.25" customHeight="1" x14ac:dyDescent="0.25">
      <c r="A240" s="7" t="s">
        <v>899</v>
      </c>
      <c r="B240" s="8" t="s">
        <v>900</v>
      </c>
      <c r="C240" s="8" t="s">
        <v>36</v>
      </c>
      <c r="D240" s="8" t="s">
        <v>901</v>
      </c>
      <c r="E240" s="9" t="s">
        <v>1313</v>
      </c>
      <c r="F240" s="9" t="s">
        <v>25</v>
      </c>
      <c r="G240" s="10" t="s">
        <v>44</v>
      </c>
      <c r="H240" s="11">
        <f>VLOOKUP(D240,'[1]Ôn thi 10'!$E$5:$K$377,7,0)</f>
        <v>5.5</v>
      </c>
      <c r="I240" s="11" t="s">
        <v>26</v>
      </c>
      <c r="J240" s="11">
        <f>VLOOKUP(D240,'[1]Ôn thi 10'!$E$5:$K$377,6,0)</f>
        <v>3.5</v>
      </c>
      <c r="K240" s="10" t="s">
        <v>84</v>
      </c>
      <c r="L240" s="11">
        <f>VLOOKUP(D240,'[1]Ôn thi 10'!$E$5:$K$377,5,0)</f>
        <v>4.75</v>
      </c>
      <c r="M240" s="10" t="s">
        <v>27</v>
      </c>
      <c r="N240" s="10"/>
      <c r="O240" s="10"/>
      <c r="P240" s="12"/>
      <c r="Q240" s="13"/>
      <c r="R240" s="10"/>
      <c r="S240" s="10"/>
      <c r="T240" s="10"/>
      <c r="U240" s="10"/>
      <c r="V240" s="10" t="str">
        <f t="shared" si="10"/>
        <v>B3.1</v>
      </c>
      <c r="W240" s="14">
        <f t="shared" si="12"/>
        <v>13.75</v>
      </c>
      <c r="X240" s="14"/>
      <c r="Y240" s="8"/>
      <c r="Z240" s="15"/>
      <c r="AA240" s="16"/>
    </row>
    <row r="241" spans="1:27" s="17" customFormat="1" ht="17.25" customHeight="1" x14ac:dyDescent="0.25">
      <c r="A241" s="7" t="s">
        <v>902</v>
      </c>
      <c r="B241" s="8" t="s">
        <v>903</v>
      </c>
      <c r="C241" s="8" t="s">
        <v>465</v>
      </c>
      <c r="D241" s="8" t="s">
        <v>904</v>
      </c>
      <c r="E241" s="9" t="s">
        <v>1313</v>
      </c>
      <c r="F241" s="9" t="s">
        <v>116</v>
      </c>
      <c r="G241" s="10" t="s">
        <v>84</v>
      </c>
      <c r="H241" s="11">
        <f>VLOOKUP(D241,'[1]Ôn thi 10'!$E$5:$K$377,7,0)</f>
        <v>5</v>
      </c>
      <c r="I241" s="11" t="s">
        <v>26</v>
      </c>
      <c r="J241" s="11">
        <f>VLOOKUP(D241,'[1]Ôn thi 10'!$E$5:$K$377,6,0)</f>
        <v>3.5</v>
      </c>
      <c r="K241" s="10"/>
      <c r="L241" s="11">
        <f>VLOOKUP(D241,'[1]Ôn thi 10'!$E$5:$K$377,5,0)</f>
        <v>9.25</v>
      </c>
      <c r="M241" s="10"/>
      <c r="N241" s="10"/>
      <c r="O241" s="10"/>
      <c r="P241" s="12"/>
      <c r="Q241" s="13"/>
      <c r="R241" s="10"/>
      <c r="S241" s="10" t="str">
        <f>VLOOKUP(D241,'[2]Xếp lịch'!$D$6:$R$307,15,0)</f>
        <v>B2.5</v>
      </c>
      <c r="T241" s="10"/>
      <c r="U241" s="10"/>
      <c r="V241" s="10" t="str">
        <f t="shared" si="10"/>
        <v>B2.5</v>
      </c>
      <c r="W241" s="14">
        <f t="shared" si="12"/>
        <v>17.75</v>
      </c>
      <c r="X241" s="14" t="s">
        <v>29</v>
      </c>
      <c r="Y241" s="8"/>
      <c r="Z241" s="15"/>
      <c r="AA241" s="16"/>
    </row>
    <row r="242" spans="1:27" s="17" customFormat="1" ht="17.25" customHeight="1" x14ac:dyDescent="0.25">
      <c r="A242" s="7" t="s">
        <v>905</v>
      </c>
      <c r="B242" s="8" t="s">
        <v>442</v>
      </c>
      <c r="C242" s="8" t="s">
        <v>618</v>
      </c>
      <c r="D242" s="8" t="s">
        <v>906</v>
      </c>
      <c r="E242" s="9" t="s">
        <v>137</v>
      </c>
      <c r="F242" s="9" t="s">
        <v>116</v>
      </c>
      <c r="G242" s="18" t="s">
        <v>108</v>
      </c>
      <c r="H242" s="19">
        <f>VLOOKUP(D242,'[1]Ôn thi 10'!$E$5:$K$377,7,0)</f>
        <v>2.5</v>
      </c>
      <c r="I242" s="19" t="s">
        <v>108</v>
      </c>
      <c r="J242" s="19">
        <f>VLOOKUP(D242,'[1]Ôn thi 10'!$E$5:$K$377,6,0)</f>
        <v>6.5</v>
      </c>
      <c r="K242" s="18" t="s">
        <v>657</v>
      </c>
      <c r="L242" s="19">
        <f>VLOOKUP(D242,'[1]Ôn thi 10'!$E$5:$K$377,5,0)</f>
        <v>4.75</v>
      </c>
      <c r="M242" s="18"/>
      <c r="N242" s="18"/>
      <c r="O242" s="18" t="s">
        <v>44</v>
      </c>
      <c r="P242" s="20"/>
      <c r="Q242" s="21"/>
      <c r="R242" s="18"/>
      <c r="S242" s="18"/>
      <c r="T242" s="18"/>
      <c r="U242" s="18"/>
      <c r="V242" s="10" t="str">
        <f t="shared" si="10"/>
        <v>B3.3</v>
      </c>
      <c r="W242" s="14">
        <f t="shared" si="12"/>
        <v>13.75</v>
      </c>
      <c r="X242" s="14"/>
      <c r="Y242" s="8"/>
      <c r="Z242" s="15"/>
      <c r="AA242" s="16"/>
    </row>
    <row r="243" spans="1:27" s="17" customFormat="1" ht="17.25" customHeight="1" x14ac:dyDescent="0.25">
      <c r="A243" s="7" t="s">
        <v>907</v>
      </c>
      <c r="B243" s="8" t="s">
        <v>908</v>
      </c>
      <c r="C243" s="8" t="s">
        <v>909</v>
      </c>
      <c r="D243" s="8" t="s">
        <v>910</v>
      </c>
      <c r="E243" s="9" t="s">
        <v>38</v>
      </c>
      <c r="F243" s="9" t="s">
        <v>25</v>
      </c>
      <c r="G243" s="10" t="s">
        <v>28</v>
      </c>
      <c r="H243" s="11">
        <f>VLOOKUP(D243,'[1]Ôn thi 10'!$E$5:$K$377,7,0)</f>
        <v>3.25</v>
      </c>
      <c r="I243" s="11" t="s">
        <v>108</v>
      </c>
      <c r="J243" s="11">
        <f>VLOOKUP(D243,'[1]Ôn thi 10'!$E$5:$K$377,6,0)</f>
        <v>6</v>
      </c>
      <c r="K243" s="10" t="s">
        <v>657</v>
      </c>
      <c r="L243" s="11">
        <f>VLOOKUP(D243,'[1]Ôn thi 10'!$E$5:$K$377,5,0)</f>
        <v>5.75</v>
      </c>
      <c r="M243" s="10"/>
      <c r="N243" s="10" t="s">
        <v>865</v>
      </c>
      <c r="O243" s="10"/>
      <c r="P243" s="10"/>
      <c r="Q243" s="13"/>
      <c r="R243" s="10"/>
      <c r="S243" s="10"/>
      <c r="T243" s="10"/>
      <c r="U243" s="10"/>
      <c r="V243" s="10" t="str">
        <f t="shared" si="10"/>
        <v>B2.2</v>
      </c>
      <c r="W243" s="14"/>
      <c r="X243" s="14"/>
      <c r="Y243" s="8"/>
      <c r="Z243" s="15"/>
      <c r="AA243" s="16"/>
    </row>
    <row r="244" spans="1:27" s="17" customFormat="1" ht="17.25" customHeight="1" x14ac:dyDescent="0.25">
      <c r="A244" s="7" t="s">
        <v>911</v>
      </c>
      <c r="B244" s="8" t="s">
        <v>912</v>
      </c>
      <c r="C244" s="8" t="s">
        <v>913</v>
      </c>
      <c r="D244" s="8" t="s">
        <v>914</v>
      </c>
      <c r="E244" s="9" t="s">
        <v>131</v>
      </c>
      <c r="F244" s="9" t="s">
        <v>25</v>
      </c>
      <c r="G244" s="18"/>
      <c r="H244" s="19">
        <f>VLOOKUP(D244,'[1]Ôn thi 10'!$E$5:$K$377,7,0)</f>
        <v>5.25</v>
      </c>
      <c r="I244" s="19" t="s">
        <v>26</v>
      </c>
      <c r="J244" s="19">
        <f>VLOOKUP(D244,'[1]Ôn thi 10'!$E$5:$K$377,6,0)</f>
        <v>3.5</v>
      </c>
      <c r="K244" s="18" t="s">
        <v>26</v>
      </c>
      <c r="L244" s="19">
        <f>VLOOKUP(D244,'[1]Ôn thi 10'!$E$5:$K$377,5,0)</f>
        <v>3.75</v>
      </c>
      <c r="M244" s="18"/>
      <c r="N244" s="18"/>
      <c r="O244" s="18" t="s">
        <v>915</v>
      </c>
      <c r="P244" s="20"/>
      <c r="Q244" s="21"/>
      <c r="R244" s="18"/>
      <c r="S244" s="18"/>
      <c r="T244" s="18"/>
      <c r="U244" s="18"/>
      <c r="V244" s="10" t="str">
        <f t="shared" si="10"/>
        <v>D3.1</v>
      </c>
      <c r="W244" s="14">
        <f t="shared" ref="W244:W250" si="13">SUM(G244:U244)</f>
        <v>12.5</v>
      </c>
      <c r="X244" s="14"/>
      <c r="Y244" s="8"/>
      <c r="Z244" s="15"/>
      <c r="AA244" s="16"/>
    </row>
    <row r="245" spans="1:27" s="17" customFormat="1" ht="17.25" customHeight="1" x14ac:dyDescent="0.25">
      <c r="A245" s="7" t="s">
        <v>916</v>
      </c>
      <c r="B245" s="8" t="s">
        <v>917</v>
      </c>
      <c r="C245" s="8" t="s">
        <v>498</v>
      </c>
      <c r="D245" s="8" t="s">
        <v>918</v>
      </c>
      <c r="E245" s="9" t="s">
        <v>38</v>
      </c>
      <c r="F245" s="9" t="s">
        <v>25</v>
      </c>
      <c r="G245" s="18" t="s">
        <v>52</v>
      </c>
      <c r="H245" s="19">
        <f>VLOOKUP(D245,'[1]Ôn thi 10'!$E$5:$K$377,7,0)</f>
        <v>6.75</v>
      </c>
      <c r="I245" s="19" t="s">
        <v>26</v>
      </c>
      <c r="J245" s="19">
        <f>VLOOKUP(D245,'[1]Ôn thi 10'!$E$5:$K$377,6,0)</f>
        <v>3.5</v>
      </c>
      <c r="K245" s="18" t="s">
        <v>26</v>
      </c>
      <c r="L245" s="19">
        <f>VLOOKUP(D245,'[1]Ôn thi 10'!$E$5:$K$377,5,0)</f>
        <v>3.5</v>
      </c>
      <c r="M245" s="18"/>
      <c r="N245" s="18"/>
      <c r="O245" s="18" t="s">
        <v>915</v>
      </c>
      <c r="P245" s="20"/>
      <c r="Q245" s="21"/>
      <c r="R245" s="18"/>
      <c r="S245" s="18"/>
      <c r="T245" s="18"/>
      <c r="U245" s="18"/>
      <c r="V245" s="10" t="str">
        <f t="shared" si="10"/>
        <v>D3.1</v>
      </c>
      <c r="W245" s="14">
        <f t="shared" si="13"/>
        <v>13.75</v>
      </c>
      <c r="X245" s="14"/>
      <c r="Y245" s="8"/>
      <c r="Z245" s="15"/>
      <c r="AA245" s="16"/>
    </row>
    <row r="246" spans="1:27" s="17" customFormat="1" ht="17.25" customHeight="1" x14ac:dyDescent="0.25">
      <c r="A246" s="7" t="s">
        <v>919</v>
      </c>
      <c r="B246" s="8" t="s">
        <v>920</v>
      </c>
      <c r="C246" s="8" t="s">
        <v>921</v>
      </c>
      <c r="D246" s="8" t="s">
        <v>922</v>
      </c>
      <c r="E246" s="9" t="s">
        <v>247</v>
      </c>
      <c r="F246" s="9" t="s">
        <v>39</v>
      </c>
      <c r="G246" s="10" t="s">
        <v>44</v>
      </c>
      <c r="H246" s="11">
        <f>VLOOKUP(D246,'[1]Ôn thi 10'!$E$5:$K$377,7,0)</f>
        <v>6.25</v>
      </c>
      <c r="I246" s="11" t="s">
        <v>26</v>
      </c>
      <c r="J246" s="11">
        <f>VLOOKUP(D246,'[1]Ôn thi 10'!$E$5:$K$377,6,0)</f>
        <v>3</v>
      </c>
      <c r="K246" s="10" t="s">
        <v>84</v>
      </c>
      <c r="L246" s="11">
        <f>VLOOKUP(D246,'[1]Ôn thi 10'!$E$5:$K$377,5,0)</f>
        <v>4.25</v>
      </c>
      <c r="M246" s="10" t="s">
        <v>108</v>
      </c>
      <c r="N246" s="10"/>
      <c r="O246" s="10"/>
      <c r="P246" s="10"/>
      <c r="Q246" s="13"/>
      <c r="R246" s="10"/>
      <c r="S246" s="10"/>
      <c r="T246" s="10"/>
      <c r="U246" s="10"/>
      <c r="V246" s="10" t="str">
        <f t="shared" si="10"/>
        <v>B2.4</v>
      </c>
      <c r="W246" s="14">
        <f t="shared" si="13"/>
        <v>13.5</v>
      </c>
      <c r="X246" s="14"/>
      <c r="Y246" s="8"/>
      <c r="Z246" s="15"/>
      <c r="AA246" s="16"/>
    </row>
    <row r="247" spans="1:27" s="17" customFormat="1" ht="17.25" customHeight="1" x14ac:dyDescent="0.25">
      <c r="A247" s="7" t="s">
        <v>923</v>
      </c>
      <c r="B247" s="8" t="s">
        <v>924</v>
      </c>
      <c r="C247" s="8" t="s">
        <v>211</v>
      </c>
      <c r="D247" s="8" t="s">
        <v>925</v>
      </c>
      <c r="E247" s="9" t="s">
        <v>137</v>
      </c>
      <c r="F247" s="9" t="s">
        <v>122</v>
      </c>
      <c r="G247" s="18" t="s">
        <v>108</v>
      </c>
      <c r="H247" s="19">
        <f>VLOOKUP(D247,'[1]Ôn thi 10'!$E$5:$K$377,7,0)</f>
        <v>1</v>
      </c>
      <c r="I247" s="19" t="s">
        <v>108</v>
      </c>
      <c r="J247" s="19">
        <f>VLOOKUP(D247,'[1]Ôn thi 10'!$E$5:$K$377,6,0)</f>
        <v>6</v>
      </c>
      <c r="K247" s="18" t="s">
        <v>657</v>
      </c>
      <c r="L247" s="19">
        <f>VLOOKUP(D247,'[1]Ôn thi 10'!$E$5:$K$377,5,0)</f>
        <v>5</v>
      </c>
      <c r="M247" s="18"/>
      <c r="N247" s="18"/>
      <c r="O247" s="18" t="s">
        <v>915</v>
      </c>
      <c r="P247" s="20"/>
      <c r="Q247" s="21"/>
      <c r="R247" s="18"/>
      <c r="S247" s="18"/>
      <c r="T247" s="18"/>
      <c r="U247" s="18"/>
      <c r="V247" s="10" t="str">
        <f t="shared" si="10"/>
        <v>D3.1</v>
      </c>
      <c r="W247" s="14">
        <f t="shared" si="13"/>
        <v>12</v>
      </c>
      <c r="X247" s="14"/>
      <c r="Y247" s="8"/>
      <c r="Z247" s="15"/>
      <c r="AA247" s="16"/>
    </row>
    <row r="248" spans="1:27" s="17" customFormat="1" ht="17.25" customHeight="1" x14ac:dyDescent="0.25">
      <c r="A248" s="7" t="s">
        <v>926</v>
      </c>
      <c r="B248" s="8" t="s">
        <v>927</v>
      </c>
      <c r="C248" s="8" t="s">
        <v>473</v>
      </c>
      <c r="D248" s="8" t="s">
        <v>928</v>
      </c>
      <c r="E248" s="9" t="s">
        <v>101</v>
      </c>
      <c r="F248" s="9" t="s">
        <v>39</v>
      </c>
      <c r="G248" s="10" t="s">
        <v>865</v>
      </c>
      <c r="H248" s="11">
        <f>VLOOKUP(D248,'[1]Ôn thi 10'!$E$5:$K$377,7,0)</f>
        <v>0</v>
      </c>
      <c r="I248" s="11" t="s">
        <v>108</v>
      </c>
      <c r="J248" s="11">
        <f>VLOOKUP(D248,'[1]Ôn thi 10'!$E$5:$K$377,6,0)</f>
        <v>6</v>
      </c>
      <c r="K248" s="10" t="s">
        <v>657</v>
      </c>
      <c r="L248" s="11">
        <f>VLOOKUP(D248,'[1]Ôn thi 10'!$E$5:$K$377,5,0)</f>
        <v>4.5</v>
      </c>
      <c r="M248" s="10"/>
      <c r="N248" s="10"/>
      <c r="O248" s="10"/>
      <c r="P248" s="10"/>
      <c r="Q248" s="13"/>
      <c r="R248" s="10"/>
      <c r="S248" s="10"/>
      <c r="T248" s="10" t="s">
        <v>79</v>
      </c>
      <c r="U248" s="10"/>
      <c r="V248" s="10" t="str">
        <f t="shared" si="10"/>
        <v>D3.2</v>
      </c>
      <c r="W248" s="14">
        <f t="shared" si="13"/>
        <v>10.5</v>
      </c>
      <c r="X248" s="14"/>
      <c r="Y248" s="8"/>
      <c r="Z248" s="15"/>
      <c r="AA248" s="16"/>
    </row>
    <row r="249" spans="1:27" s="17" customFormat="1" ht="17.25" customHeight="1" x14ac:dyDescent="0.25">
      <c r="A249" s="7" t="s">
        <v>929</v>
      </c>
      <c r="B249" s="8" t="s">
        <v>930</v>
      </c>
      <c r="C249" s="8" t="s">
        <v>271</v>
      </c>
      <c r="D249" s="8" t="s">
        <v>931</v>
      </c>
      <c r="E249" s="9" t="s">
        <v>137</v>
      </c>
      <c r="F249" s="9" t="s">
        <v>116</v>
      </c>
      <c r="G249" s="10" t="s">
        <v>108</v>
      </c>
      <c r="H249" s="11">
        <f>VLOOKUP(D249,'[1]Ôn thi 10'!$E$5:$K$377,7,0)</f>
        <v>2.25</v>
      </c>
      <c r="I249" s="11" t="s">
        <v>108</v>
      </c>
      <c r="J249" s="11">
        <f>VLOOKUP(D249,'[1]Ôn thi 10'!$E$5:$K$377,6,0)</f>
        <v>6</v>
      </c>
      <c r="K249" s="10" t="s">
        <v>657</v>
      </c>
      <c r="L249" s="11">
        <f>VLOOKUP(D249,'[1]Ôn thi 10'!$E$5:$K$377,5,0)</f>
        <v>4.25</v>
      </c>
      <c r="M249" s="10"/>
      <c r="N249" s="10"/>
      <c r="O249" s="10"/>
      <c r="P249" s="10" t="s">
        <v>84</v>
      </c>
      <c r="Q249" s="10"/>
      <c r="R249" s="10"/>
      <c r="S249" s="10"/>
      <c r="T249" s="10"/>
      <c r="U249" s="10"/>
      <c r="V249" s="10" t="str">
        <f t="shared" si="10"/>
        <v>B3.4</v>
      </c>
      <c r="W249" s="14">
        <f t="shared" si="13"/>
        <v>12.5</v>
      </c>
      <c r="X249" s="14"/>
      <c r="Y249" s="8"/>
      <c r="Z249" s="15"/>
      <c r="AA249" s="16"/>
    </row>
    <row r="250" spans="1:27" s="17" customFormat="1" ht="17.25" customHeight="1" x14ac:dyDescent="0.25">
      <c r="A250" s="7" t="s">
        <v>932</v>
      </c>
      <c r="B250" s="8" t="s">
        <v>933</v>
      </c>
      <c r="C250" s="8" t="s">
        <v>934</v>
      </c>
      <c r="D250" s="8" t="s">
        <v>935</v>
      </c>
      <c r="E250" s="9" t="s">
        <v>1313</v>
      </c>
      <c r="F250" s="9" t="s">
        <v>25</v>
      </c>
      <c r="G250" s="10" t="s">
        <v>28</v>
      </c>
      <c r="H250" s="11">
        <f>VLOOKUP(D250,'[1]Ôn thi 10'!$E$5:$K$377,7,0)</f>
        <v>3.5</v>
      </c>
      <c r="I250" s="11" t="s">
        <v>108</v>
      </c>
      <c r="J250" s="11">
        <f>VLOOKUP(D250,'[1]Ôn thi 10'!$E$5:$K$377,6,0)</f>
        <v>6</v>
      </c>
      <c r="K250" s="10" t="s">
        <v>108</v>
      </c>
      <c r="L250" s="11">
        <f>VLOOKUP(D250,'[1]Ôn thi 10'!$E$5:$K$377,5,0)</f>
        <v>3.25</v>
      </c>
      <c r="M250" s="10"/>
      <c r="N250" s="10"/>
      <c r="O250" s="10"/>
      <c r="P250" s="12"/>
      <c r="Q250" s="10" t="s">
        <v>287</v>
      </c>
      <c r="R250" s="10"/>
      <c r="S250" s="10"/>
      <c r="T250" s="10"/>
      <c r="U250" s="10"/>
      <c r="V250" s="10" t="str">
        <f t="shared" si="10"/>
        <v>MT1</v>
      </c>
      <c r="W250" s="14">
        <f t="shared" si="13"/>
        <v>12.75</v>
      </c>
      <c r="X250" s="14"/>
      <c r="Y250" s="8"/>
      <c r="Z250" s="15"/>
      <c r="AA250" s="16"/>
    </row>
    <row r="251" spans="1:27" s="17" customFormat="1" ht="17.25" customHeight="1" x14ac:dyDescent="0.25">
      <c r="A251" s="7" t="s">
        <v>936</v>
      </c>
      <c r="B251" s="8" t="s">
        <v>593</v>
      </c>
      <c r="C251" s="8" t="s">
        <v>937</v>
      </c>
      <c r="D251" s="8" t="s">
        <v>938</v>
      </c>
      <c r="E251" s="9" t="s">
        <v>101</v>
      </c>
      <c r="F251" s="9" t="s">
        <v>102</v>
      </c>
      <c r="G251" s="10" t="s">
        <v>657</v>
      </c>
      <c r="H251" s="11">
        <f>VLOOKUP(D251,'[1]Ôn thi 10'!$E$5:$K$377,7,0)</f>
        <v>1</v>
      </c>
      <c r="I251" s="11" t="s">
        <v>108</v>
      </c>
      <c r="J251" s="11">
        <f>VLOOKUP(D251,'[1]Ôn thi 10'!$E$5:$K$377,6,0)</f>
        <v>6</v>
      </c>
      <c r="K251" s="10" t="s">
        <v>108</v>
      </c>
      <c r="L251" s="11">
        <f>VLOOKUP(D251,'[1]Ôn thi 10'!$E$5:$K$377,5,0)</f>
        <v>3</v>
      </c>
      <c r="M251" s="10"/>
      <c r="N251" s="10"/>
      <c r="O251" s="10"/>
      <c r="P251" s="12"/>
      <c r="Q251" s="13"/>
      <c r="R251" s="10"/>
      <c r="S251" s="10"/>
      <c r="T251" s="10" t="s">
        <v>79</v>
      </c>
      <c r="U251" s="10"/>
      <c r="V251" s="10" t="str">
        <f t="shared" si="10"/>
        <v>D3.2</v>
      </c>
      <c r="W251" s="14"/>
      <c r="X251" s="14"/>
      <c r="Y251" s="8"/>
      <c r="Z251" s="15"/>
      <c r="AA251" s="16"/>
    </row>
    <row r="252" spans="1:27" s="17" customFormat="1" ht="17.25" customHeight="1" x14ac:dyDescent="0.25">
      <c r="A252" s="7" t="s">
        <v>939</v>
      </c>
      <c r="B252" s="8" t="s">
        <v>940</v>
      </c>
      <c r="C252" s="8" t="s">
        <v>941</v>
      </c>
      <c r="D252" s="8" t="s">
        <v>942</v>
      </c>
      <c r="E252" s="9" t="s">
        <v>1313</v>
      </c>
      <c r="F252" s="9" t="s">
        <v>25</v>
      </c>
      <c r="G252" s="18" t="s">
        <v>108</v>
      </c>
      <c r="H252" s="19">
        <f>VLOOKUP(D252,'[1]Ôn thi 10'!$E$5:$K$377,7,0)</f>
        <v>2</v>
      </c>
      <c r="I252" s="19"/>
      <c r="J252" s="19">
        <f>VLOOKUP(D252,'[1]Ôn thi 10'!$E$5:$K$377,6,0)</f>
        <v>0</v>
      </c>
      <c r="K252" s="18" t="s">
        <v>657</v>
      </c>
      <c r="L252" s="19">
        <f>VLOOKUP(D252,'[1]Ôn thi 10'!$E$5:$K$377,5,0)</f>
        <v>4.25</v>
      </c>
      <c r="M252" s="18"/>
      <c r="N252" s="18"/>
      <c r="O252" s="18" t="s">
        <v>915</v>
      </c>
      <c r="P252" s="20"/>
      <c r="Q252" s="21"/>
      <c r="R252" s="18"/>
      <c r="S252" s="18"/>
      <c r="T252" s="18"/>
      <c r="U252" s="18"/>
      <c r="V252" s="10" t="str">
        <f t="shared" si="10"/>
        <v>D3.1</v>
      </c>
      <c r="W252" s="14">
        <f t="shared" ref="W252:W282" si="14">SUM(G252:U252)</f>
        <v>6.25</v>
      </c>
      <c r="X252" s="14"/>
      <c r="Y252" s="8"/>
      <c r="Z252" s="15"/>
      <c r="AA252" s="16"/>
    </row>
    <row r="253" spans="1:27" s="17" customFormat="1" ht="17.25" customHeight="1" x14ac:dyDescent="0.25">
      <c r="A253" s="7" t="s">
        <v>943</v>
      </c>
      <c r="B253" s="8" t="s">
        <v>593</v>
      </c>
      <c r="C253" s="8" t="s">
        <v>937</v>
      </c>
      <c r="D253" s="8" t="s">
        <v>938</v>
      </c>
      <c r="E253" s="9" t="s">
        <v>101</v>
      </c>
      <c r="F253" s="9" t="s">
        <v>731</v>
      </c>
      <c r="G253" s="10" t="s">
        <v>657</v>
      </c>
      <c r="H253" s="11">
        <f>VLOOKUP(D253,'[1]Ôn thi 10'!$E$5:$K$377,7,0)</f>
        <v>1</v>
      </c>
      <c r="I253" s="11" t="s">
        <v>108</v>
      </c>
      <c r="J253" s="11">
        <f>VLOOKUP(D253,'[1]Ôn thi 10'!$E$5:$K$377,6,0)</f>
        <v>6</v>
      </c>
      <c r="K253" s="10" t="s">
        <v>108</v>
      </c>
      <c r="L253" s="11">
        <f>VLOOKUP(D253,'[1]Ôn thi 10'!$E$5:$K$377,5,0)</f>
        <v>3</v>
      </c>
      <c r="M253" s="10"/>
      <c r="N253" s="10"/>
      <c r="O253" s="10"/>
      <c r="P253" s="12"/>
      <c r="Q253" s="13"/>
      <c r="R253" s="10"/>
      <c r="S253" s="10"/>
      <c r="T253" s="10" t="s">
        <v>79</v>
      </c>
      <c r="U253" s="10"/>
      <c r="V253" s="10" t="str">
        <f t="shared" si="10"/>
        <v>D3.2</v>
      </c>
      <c r="W253" s="14">
        <f t="shared" si="14"/>
        <v>10</v>
      </c>
      <c r="X253" s="14"/>
      <c r="Y253" s="8"/>
      <c r="Z253" s="15"/>
      <c r="AA253" s="16"/>
    </row>
    <row r="254" spans="1:27" s="17" customFormat="1" ht="17.25" customHeight="1" x14ac:dyDescent="0.25">
      <c r="A254" s="7" t="s">
        <v>944</v>
      </c>
      <c r="B254" s="8" t="s">
        <v>945</v>
      </c>
      <c r="C254" s="8" t="s">
        <v>403</v>
      </c>
      <c r="D254" s="8" t="s">
        <v>946</v>
      </c>
      <c r="E254" s="9" t="s">
        <v>101</v>
      </c>
      <c r="F254" s="9" t="s">
        <v>102</v>
      </c>
      <c r="G254" s="10" t="s">
        <v>28</v>
      </c>
      <c r="H254" s="11">
        <f>VLOOKUP(D254,'[1]Ôn thi 10'!$E$5:$K$377,7,0)</f>
        <v>3.75</v>
      </c>
      <c r="I254" s="11" t="s">
        <v>108</v>
      </c>
      <c r="J254" s="11">
        <f>VLOOKUP(D254,'[1]Ôn thi 10'!$E$5:$K$377,6,0)</f>
        <v>6</v>
      </c>
      <c r="K254" s="10" t="s">
        <v>108</v>
      </c>
      <c r="L254" s="11">
        <f>VLOOKUP(D254,'[1]Ôn thi 10'!$E$5:$K$377,5,0)</f>
        <v>2.5</v>
      </c>
      <c r="M254" s="10" t="s">
        <v>27</v>
      </c>
      <c r="N254" s="10"/>
      <c r="O254" s="10"/>
      <c r="P254" s="12"/>
      <c r="Q254" s="13"/>
      <c r="R254" s="10"/>
      <c r="S254" s="10"/>
      <c r="T254" s="10"/>
      <c r="U254" s="10"/>
      <c r="V254" s="10" t="str">
        <f t="shared" si="10"/>
        <v>B3.1</v>
      </c>
      <c r="W254" s="14">
        <f t="shared" si="14"/>
        <v>12.25</v>
      </c>
      <c r="X254" s="14"/>
      <c r="Y254" s="8"/>
      <c r="Z254" s="15"/>
      <c r="AA254" s="16"/>
    </row>
    <row r="255" spans="1:27" s="17" customFormat="1" ht="17.25" customHeight="1" x14ac:dyDescent="0.25">
      <c r="A255" s="7" t="s">
        <v>947</v>
      </c>
      <c r="B255" s="8" t="s">
        <v>645</v>
      </c>
      <c r="C255" s="8" t="s">
        <v>518</v>
      </c>
      <c r="D255" s="8" t="s">
        <v>948</v>
      </c>
      <c r="E255" s="9" t="s">
        <v>107</v>
      </c>
      <c r="F255" s="9" t="s">
        <v>25</v>
      </c>
      <c r="G255" s="10"/>
      <c r="H255" s="11">
        <f>VLOOKUP(D255,'[1]Ôn thi 10'!$E$5:$K$377,7,0)</f>
        <v>0</v>
      </c>
      <c r="I255" s="11"/>
      <c r="J255" s="11">
        <f>VLOOKUP(D255,'[1]Ôn thi 10'!$E$5:$K$377,6,0)</f>
        <v>0</v>
      </c>
      <c r="K255" s="10"/>
      <c r="L255" s="11">
        <f>VLOOKUP(D255,'[1]Ôn thi 10'!$E$5:$K$377,5,0)</f>
        <v>0</v>
      </c>
      <c r="M255" s="10"/>
      <c r="N255" s="10"/>
      <c r="O255" s="10"/>
      <c r="P255" s="12"/>
      <c r="Q255" s="13"/>
      <c r="R255" s="10"/>
      <c r="S255" s="10" t="s">
        <v>28</v>
      </c>
      <c r="T255" s="10"/>
      <c r="U255" s="10"/>
      <c r="V255" s="10" t="str">
        <f t="shared" si="10"/>
        <v>B2.3</v>
      </c>
      <c r="W255" s="14">
        <f t="shared" si="14"/>
        <v>0</v>
      </c>
      <c r="X255" s="14"/>
      <c r="Y255" s="8"/>
      <c r="Z255" s="15"/>
      <c r="AA255" s="16"/>
    </row>
    <row r="256" spans="1:27" s="17" customFormat="1" ht="17.25" customHeight="1" x14ac:dyDescent="0.25">
      <c r="A256" s="7" t="s">
        <v>949</v>
      </c>
      <c r="B256" s="8" t="s">
        <v>950</v>
      </c>
      <c r="C256" s="8" t="s">
        <v>285</v>
      </c>
      <c r="D256" s="8" t="s">
        <v>951</v>
      </c>
      <c r="E256" s="9" t="s">
        <v>952</v>
      </c>
      <c r="F256" s="9" t="s">
        <v>116</v>
      </c>
      <c r="G256" s="10" t="s">
        <v>52</v>
      </c>
      <c r="H256" s="11">
        <f>VLOOKUP(D256,'[1]Ôn thi 10'!$E$5:$K$377,7,0)</f>
        <v>6.75</v>
      </c>
      <c r="I256" s="11" t="s">
        <v>26</v>
      </c>
      <c r="J256" s="11">
        <f>VLOOKUP(D256,'[1]Ôn thi 10'!$E$5:$K$377,6,0)</f>
        <v>3</v>
      </c>
      <c r="K256" s="10" t="s">
        <v>84</v>
      </c>
      <c r="L256" s="11">
        <f>VLOOKUP(D256,'[1]Ôn thi 10'!$E$5:$K$377,5,0)</f>
        <v>3.75</v>
      </c>
      <c r="M256" s="10"/>
      <c r="N256" s="10" t="s">
        <v>865</v>
      </c>
      <c r="O256" s="10"/>
      <c r="P256" s="12"/>
      <c r="Q256" s="13"/>
      <c r="R256" s="10"/>
      <c r="S256" s="10"/>
      <c r="T256" s="10"/>
      <c r="U256" s="10"/>
      <c r="V256" s="10" t="str">
        <f t="shared" si="10"/>
        <v>B2.2</v>
      </c>
      <c r="W256" s="14">
        <f t="shared" si="14"/>
        <v>13.5</v>
      </c>
      <c r="X256" s="14"/>
      <c r="Y256" s="8"/>
      <c r="Z256" s="15"/>
      <c r="AA256" s="16"/>
    </row>
    <row r="257" spans="1:27" s="17" customFormat="1" ht="17.25" customHeight="1" x14ac:dyDescent="0.25">
      <c r="A257" s="7" t="s">
        <v>953</v>
      </c>
      <c r="B257" s="8" t="s">
        <v>954</v>
      </c>
      <c r="C257" s="8" t="s">
        <v>955</v>
      </c>
      <c r="D257" s="8" t="s">
        <v>956</v>
      </c>
      <c r="E257" s="9" t="s">
        <v>169</v>
      </c>
      <c r="F257" s="9" t="s">
        <v>39</v>
      </c>
      <c r="G257" s="10" t="s">
        <v>108</v>
      </c>
      <c r="H257" s="11">
        <f>VLOOKUP(D257,'[1]Ôn thi 10'!$E$5:$K$377,7,0)</f>
        <v>1.5</v>
      </c>
      <c r="I257" s="11" t="s">
        <v>108</v>
      </c>
      <c r="J257" s="11">
        <f>VLOOKUP(D257,'[1]Ôn thi 10'!$E$5:$K$377,6,0)</f>
        <v>6</v>
      </c>
      <c r="K257" s="10" t="s">
        <v>108</v>
      </c>
      <c r="L257" s="11">
        <f>VLOOKUP(D257,'[1]Ôn thi 10'!$E$5:$K$377,5,0)</f>
        <v>2.5</v>
      </c>
      <c r="M257" s="10"/>
      <c r="N257" s="10"/>
      <c r="O257" s="10"/>
      <c r="P257" s="12"/>
      <c r="Q257" s="10" t="s">
        <v>287</v>
      </c>
      <c r="R257" s="10"/>
      <c r="S257" s="10"/>
      <c r="T257" s="10"/>
      <c r="U257" s="10"/>
      <c r="V257" s="10" t="str">
        <f t="shared" si="10"/>
        <v>MT1</v>
      </c>
      <c r="W257" s="14">
        <f t="shared" si="14"/>
        <v>10</v>
      </c>
      <c r="X257" s="14"/>
      <c r="Y257" s="8"/>
      <c r="Z257" s="15"/>
      <c r="AA257" s="16"/>
    </row>
    <row r="258" spans="1:27" s="17" customFormat="1" ht="17.25" customHeight="1" x14ac:dyDescent="0.25">
      <c r="A258" s="7" t="s">
        <v>957</v>
      </c>
      <c r="B258" s="8" t="s">
        <v>958</v>
      </c>
      <c r="C258" s="8" t="s">
        <v>959</v>
      </c>
      <c r="D258" s="8" t="s">
        <v>960</v>
      </c>
      <c r="E258" s="9" t="s">
        <v>131</v>
      </c>
      <c r="F258" s="9" t="s">
        <v>25</v>
      </c>
      <c r="G258" s="10" t="s">
        <v>657</v>
      </c>
      <c r="H258" s="11">
        <f>VLOOKUP(D258,'[1]Ôn thi 10'!$E$5:$K$377,7,0)</f>
        <v>0.75</v>
      </c>
      <c r="I258" s="11" t="s">
        <v>108</v>
      </c>
      <c r="J258" s="11">
        <f>VLOOKUP(D258,'[1]Ôn thi 10'!$E$5:$K$377,6,0)</f>
        <v>6</v>
      </c>
      <c r="K258" s="10" t="s">
        <v>108</v>
      </c>
      <c r="L258" s="11">
        <f>VLOOKUP(D258,'[1]Ôn thi 10'!$E$5:$K$377,5,0)</f>
        <v>2.5</v>
      </c>
      <c r="M258" s="10"/>
      <c r="N258" s="10"/>
      <c r="O258" s="10"/>
      <c r="P258" s="12"/>
      <c r="Q258" s="13"/>
      <c r="R258" s="10"/>
      <c r="S258" s="10"/>
      <c r="T258" s="10" t="s">
        <v>79</v>
      </c>
      <c r="U258" s="10"/>
      <c r="V258" s="10" t="str">
        <f t="shared" si="10"/>
        <v>D3.2</v>
      </c>
      <c r="W258" s="14">
        <f t="shared" si="14"/>
        <v>9.25</v>
      </c>
      <c r="X258" s="14"/>
      <c r="Y258" s="8"/>
      <c r="Z258" s="15"/>
      <c r="AA258" s="16"/>
    </row>
    <row r="259" spans="1:27" s="17" customFormat="1" ht="17.25" customHeight="1" x14ac:dyDescent="0.25">
      <c r="A259" s="7" t="s">
        <v>961</v>
      </c>
      <c r="B259" s="8" t="s">
        <v>962</v>
      </c>
      <c r="C259" s="8" t="s">
        <v>182</v>
      </c>
      <c r="D259" s="8" t="s">
        <v>963</v>
      </c>
      <c r="E259" s="9" t="s">
        <v>1313</v>
      </c>
      <c r="F259" s="9" t="s">
        <v>25</v>
      </c>
      <c r="G259" s="10" t="s">
        <v>28</v>
      </c>
      <c r="H259" s="11">
        <f>VLOOKUP(D259,'[1]Ôn thi 10'!$E$5:$K$377,7,0)</f>
        <v>3</v>
      </c>
      <c r="I259" s="11" t="s">
        <v>108</v>
      </c>
      <c r="J259" s="11">
        <f>VLOOKUP(D259,'[1]Ôn thi 10'!$E$5:$K$377,6,0)</f>
        <v>6</v>
      </c>
      <c r="K259" s="10" t="s">
        <v>28</v>
      </c>
      <c r="L259" s="11">
        <f>VLOOKUP(D259,'[1]Ôn thi 10'!$E$5:$K$377,5,0)</f>
        <v>2</v>
      </c>
      <c r="M259" s="10"/>
      <c r="N259" s="10"/>
      <c r="O259" s="10"/>
      <c r="P259" s="12"/>
      <c r="Q259" s="13"/>
      <c r="R259" s="10"/>
      <c r="S259" s="10"/>
      <c r="T259" s="10"/>
      <c r="U259" s="10"/>
      <c r="V259" s="10" t="str">
        <f t="shared" si="10"/>
        <v/>
      </c>
      <c r="W259" s="14">
        <f t="shared" si="14"/>
        <v>11</v>
      </c>
      <c r="X259" s="14"/>
      <c r="Y259" s="8"/>
      <c r="Z259" s="15"/>
      <c r="AA259" s="16"/>
    </row>
    <row r="260" spans="1:27" s="17" customFormat="1" ht="17.25" customHeight="1" x14ac:dyDescent="0.25">
      <c r="A260" s="7" t="s">
        <v>964</v>
      </c>
      <c r="B260" s="8" t="s">
        <v>965</v>
      </c>
      <c r="C260" s="8" t="s">
        <v>800</v>
      </c>
      <c r="D260" s="8" t="s">
        <v>966</v>
      </c>
      <c r="E260" s="9" t="s">
        <v>101</v>
      </c>
      <c r="F260" s="9" t="s">
        <v>39</v>
      </c>
      <c r="G260" s="10" t="s">
        <v>108</v>
      </c>
      <c r="H260" s="11">
        <f>VLOOKUP(D260,'[1]Ôn thi 10'!$E$5:$K$377,7,0)</f>
        <v>1.75</v>
      </c>
      <c r="I260" s="11" t="s">
        <v>26</v>
      </c>
      <c r="J260" s="11">
        <f>VLOOKUP(D260,'[1]Ôn thi 10'!$E$5:$K$377,6,0)</f>
        <v>3</v>
      </c>
      <c r="K260" s="10"/>
      <c r="L260" s="11">
        <f>VLOOKUP(D260,'[1]Ôn thi 10'!$E$5:$K$377,5,0)</f>
        <v>5.5</v>
      </c>
      <c r="M260" s="10"/>
      <c r="N260" s="10"/>
      <c r="O260" s="10"/>
      <c r="P260" s="12"/>
      <c r="Q260" s="13"/>
      <c r="R260" s="10"/>
      <c r="S260" s="10" t="s">
        <v>28</v>
      </c>
      <c r="T260" s="10"/>
      <c r="U260" s="10"/>
      <c r="V260" s="10" t="str">
        <f t="shared" si="10"/>
        <v>B2.3</v>
      </c>
      <c r="W260" s="14">
        <f t="shared" si="14"/>
        <v>10.25</v>
      </c>
      <c r="X260" s="14"/>
      <c r="Y260" s="8"/>
      <c r="Z260" s="15"/>
      <c r="AA260" s="16"/>
    </row>
    <row r="261" spans="1:27" s="17" customFormat="1" ht="17.25" customHeight="1" x14ac:dyDescent="0.25">
      <c r="A261" s="7" t="s">
        <v>967</v>
      </c>
      <c r="B261" s="8" t="s">
        <v>968</v>
      </c>
      <c r="C261" s="8" t="s">
        <v>473</v>
      </c>
      <c r="D261" s="8" t="s">
        <v>969</v>
      </c>
      <c r="E261" s="9" t="s">
        <v>101</v>
      </c>
      <c r="F261" s="9" t="s">
        <v>39</v>
      </c>
      <c r="G261" s="10" t="s">
        <v>28</v>
      </c>
      <c r="H261" s="11">
        <f>VLOOKUP(D261,'[1]Ôn thi 10'!$E$5:$K$377,7,0)</f>
        <v>3</v>
      </c>
      <c r="I261" s="11" t="s">
        <v>108</v>
      </c>
      <c r="J261" s="11">
        <f>VLOOKUP(D261,'[1]Ôn thi 10'!$E$5:$K$377,6,0)</f>
        <v>5.5</v>
      </c>
      <c r="K261" s="10" t="s">
        <v>657</v>
      </c>
      <c r="L261" s="11">
        <f>VLOOKUP(D261,'[1]Ôn thi 10'!$E$5:$K$377,5,0)</f>
        <v>7.5</v>
      </c>
      <c r="M261" s="10"/>
      <c r="N261" s="10"/>
      <c r="O261" s="10"/>
      <c r="P261" s="12"/>
      <c r="Q261" s="13"/>
      <c r="R261" s="10"/>
      <c r="S261" s="10" t="str">
        <f>VLOOKUP(D261,'[2]Xếp lịch'!$D$6:$R$307,15,0)</f>
        <v>B2.5</v>
      </c>
      <c r="T261" s="10"/>
      <c r="U261" s="10"/>
      <c r="V261" s="10" t="str">
        <f t="shared" si="10"/>
        <v>B2.5</v>
      </c>
      <c r="W261" s="14">
        <f t="shared" si="14"/>
        <v>16</v>
      </c>
      <c r="X261" s="14"/>
      <c r="Y261" s="8"/>
      <c r="Z261" s="15"/>
      <c r="AA261" s="16"/>
    </row>
    <row r="262" spans="1:27" s="17" customFormat="1" ht="17.25" customHeight="1" x14ac:dyDescent="0.25">
      <c r="A262" s="7" t="s">
        <v>970</v>
      </c>
      <c r="B262" s="8" t="s">
        <v>971</v>
      </c>
      <c r="C262" s="8" t="s">
        <v>324</v>
      </c>
      <c r="D262" s="8" t="s">
        <v>972</v>
      </c>
      <c r="E262" s="9" t="s">
        <v>121</v>
      </c>
      <c r="F262" s="9" t="s">
        <v>116</v>
      </c>
      <c r="G262" s="18" t="s">
        <v>26</v>
      </c>
      <c r="H262" s="19">
        <f>VLOOKUP(D262,'[1]Ôn thi 10'!$E$5:$K$377,7,0)</f>
        <v>4</v>
      </c>
      <c r="I262" s="19" t="s">
        <v>26</v>
      </c>
      <c r="J262" s="19">
        <f>VLOOKUP(D262,'[1]Ôn thi 10'!$E$5:$K$377,6,0)</f>
        <v>2</v>
      </c>
      <c r="K262" s="18" t="s">
        <v>44</v>
      </c>
      <c r="L262" s="19">
        <f>VLOOKUP(D262,'[1]Ôn thi 10'!$E$5:$K$377,5,0)</f>
        <v>5.25</v>
      </c>
      <c r="M262" s="18"/>
      <c r="N262" s="18"/>
      <c r="O262" s="18" t="s">
        <v>915</v>
      </c>
      <c r="P262" s="20"/>
      <c r="Q262" s="21"/>
      <c r="R262" s="18"/>
      <c r="S262" s="18"/>
      <c r="T262" s="18"/>
      <c r="U262" s="18"/>
      <c r="V262" s="10" t="str">
        <f t="shared" ref="V262:V325" si="15">M262&amp;N262&amp;O262&amp;P262&amp;Q262&amp;R262&amp;S262&amp;T262&amp;U262</f>
        <v>D3.1</v>
      </c>
      <c r="W262" s="14">
        <f t="shared" si="14"/>
        <v>11.25</v>
      </c>
      <c r="X262" s="14"/>
      <c r="Y262" s="8"/>
      <c r="Z262" s="15"/>
      <c r="AA262" s="16"/>
    </row>
    <row r="263" spans="1:27" s="17" customFormat="1" ht="17.25" customHeight="1" x14ac:dyDescent="0.25">
      <c r="A263" s="7" t="s">
        <v>973</v>
      </c>
      <c r="B263" s="8" t="s">
        <v>974</v>
      </c>
      <c r="C263" s="8" t="s">
        <v>975</v>
      </c>
      <c r="D263" s="8" t="s">
        <v>976</v>
      </c>
      <c r="E263" s="9" t="s">
        <v>131</v>
      </c>
      <c r="F263" s="9" t="s">
        <v>25</v>
      </c>
      <c r="G263" s="10" t="s">
        <v>28</v>
      </c>
      <c r="H263" s="11">
        <f>VLOOKUP(D263,'[1]Ôn thi 10'!$E$5:$K$377,7,0)</f>
        <v>3.25</v>
      </c>
      <c r="I263" s="11" t="s">
        <v>108</v>
      </c>
      <c r="J263" s="11">
        <f>VLOOKUP(D263,'[1]Ôn thi 10'!$E$5:$K$377,6,0)</f>
        <v>5.5</v>
      </c>
      <c r="K263" s="10" t="s">
        <v>657</v>
      </c>
      <c r="L263" s="11">
        <f>VLOOKUP(D263,'[1]Ôn thi 10'!$E$5:$K$377,5,0)</f>
        <v>5.5</v>
      </c>
      <c r="M263" s="10"/>
      <c r="N263" s="10"/>
      <c r="O263" s="10"/>
      <c r="P263" s="12"/>
      <c r="Q263" s="13"/>
      <c r="R263" s="10"/>
      <c r="S263" s="10" t="s">
        <v>28</v>
      </c>
      <c r="T263" s="10"/>
      <c r="U263" s="10"/>
      <c r="V263" s="10" t="str">
        <f t="shared" si="15"/>
        <v>B2.3</v>
      </c>
      <c r="W263" s="14">
        <f t="shared" si="14"/>
        <v>14.25</v>
      </c>
      <c r="X263" s="14"/>
      <c r="Y263" s="8"/>
      <c r="Z263" s="15"/>
      <c r="AA263" s="16"/>
    </row>
    <row r="264" spans="1:27" s="17" customFormat="1" ht="17.25" customHeight="1" x14ac:dyDescent="0.25">
      <c r="A264" s="7" t="s">
        <v>977</v>
      </c>
      <c r="B264" s="8" t="s">
        <v>978</v>
      </c>
      <c r="C264" s="8" t="s">
        <v>494</v>
      </c>
      <c r="D264" s="8" t="s">
        <v>979</v>
      </c>
      <c r="E264" s="9" t="s">
        <v>1313</v>
      </c>
      <c r="F264" s="9" t="s">
        <v>25</v>
      </c>
      <c r="G264" s="10" t="s">
        <v>28</v>
      </c>
      <c r="H264" s="11">
        <f>VLOOKUP(D264,'[1]Ôn thi 10'!$E$5:$K$377,7,0)</f>
        <v>3.5</v>
      </c>
      <c r="I264" s="11"/>
      <c r="J264" s="11">
        <f>VLOOKUP(D264,'[1]Ôn thi 10'!$E$5:$K$377,6,0)</f>
        <v>5</v>
      </c>
      <c r="K264" s="10" t="s">
        <v>108</v>
      </c>
      <c r="L264" s="11">
        <f>VLOOKUP(D264,'[1]Ôn thi 10'!$E$5:$K$377,5,0)</f>
        <v>3.5</v>
      </c>
      <c r="M264" s="10"/>
      <c r="N264" s="10" t="s">
        <v>865</v>
      </c>
      <c r="O264" s="10"/>
      <c r="P264" s="12"/>
      <c r="Q264" s="13"/>
      <c r="R264" s="10"/>
      <c r="S264" s="10"/>
      <c r="T264" s="10"/>
      <c r="U264" s="10"/>
      <c r="V264" s="10" t="str">
        <f t="shared" si="15"/>
        <v>B2.2</v>
      </c>
      <c r="W264" s="14">
        <f t="shared" si="14"/>
        <v>12</v>
      </c>
      <c r="X264" s="14"/>
      <c r="Y264" s="8"/>
      <c r="Z264" s="15"/>
      <c r="AA264" s="16"/>
    </row>
    <row r="265" spans="1:27" s="17" customFormat="1" ht="17.25" customHeight="1" x14ac:dyDescent="0.25">
      <c r="A265" s="7" t="s">
        <v>980</v>
      </c>
      <c r="B265" s="8" t="s">
        <v>981</v>
      </c>
      <c r="C265" s="8" t="s">
        <v>674</v>
      </c>
      <c r="D265" s="8" t="s">
        <v>982</v>
      </c>
      <c r="E265" s="9" t="s">
        <v>208</v>
      </c>
      <c r="F265" s="9" t="s">
        <v>116</v>
      </c>
      <c r="G265" s="10" t="s">
        <v>26</v>
      </c>
      <c r="H265" s="11">
        <f>VLOOKUP(D265,'[1]Ôn thi 10'!$E$5:$K$377,7,0)</f>
        <v>4.5</v>
      </c>
      <c r="I265" s="11" t="s">
        <v>26</v>
      </c>
      <c r="J265" s="11">
        <f>VLOOKUP(D265,'[1]Ôn thi 10'!$E$5:$K$377,6,0)</f>
        <v>2</v>
      </c>
      <c r="K265" s="10" t="s">
        <v>84</v>
      </c>
      <c r="L265" s="11">
        <f>VLOOKUP(D265,'[1]Ôn thi 10'!$E$5:$K$377,5,0)</f>
        <v>5</v>
      </c>
      <c r="M265" s="10"/>
      <c r="N265" s="10" t="s">
        <v>865</v>
      </c>
      <c r="O265" s="10"/>
      <c r="P265" s="12"/>
      <c r="Q265" s="13"/>
      <c r="R265" s="10"/>
      <c r="S265" s="10"/>
      <c r="T265" s="10"/>
      <c r="U265" s="10"/>
      <c r="V265" s="10" t="str">
        <f t="shared" si="15"/>
        <v>B2.2</v>
      </c>
      <c r="W265" s="14">
        <f t="shared" si="14"/>
        <v>11.5</v>
      </c>
      <c r="X265" s="14"/>
      <c r="Y265" s="8"/>
      <c r="Z265" s="15"/>
      <c r="AA265" s="16"/>
    </row>
    <row r="266" spans="1:27" s="17" customFormat="1" ht="17.25" customHeight="1" x14ac:dyDescent="0.25">
      <c r="A266" s="7" t="s">
        <v>983</v>
      </c>
      <c r="B266" s="8" t="s">
        <v>984</v>
      </c>
      <c r="C266" s="8" t="s">
        <v>985</v>
      </c>
      <c r="D266" s="8" t="s">
        <v>986</v>
      </c>
      <c r="E266" s="9" t="s">
        <v>38</v>
      </c>
      <c r="F266" s="9" t="s">
        <v>25</v>
      </c>
      <c r="G266" s="10" t="s">
        <v>28</v>
      </c>
      <c r="H266" s="11">
        <f>VLOOKUP(D266,'[1]Ôn thi 10'!$E$5:$K$377,7,0)</f>
        <v>2.75</v>
      </c>
      <c r="I266" s="11"/>
      <c r="J266" s="11">
        <f>VLOOKUP(D266,'[1]Ôn thi 10'!$E$5:$K$377,6,0)</f>
        <v>7</v>
      </c>
      <c r="K266" s="10" t="s">
        <v>108</v>
      </c>
      <c r="L266" s="11">
        <f>VLOOKUP(D266,'[1]Ôn thi 10'!$E$5:$K$377,5,0)</f>
        <v>3.5</v>
      </c>
      <c r="M266" s="10"/>
      <c r="N266" s="10"/>
      <c r="O266" s="10"/>
      <c r="P266" s="10" t="s">
        <v>84</v>
      </c>
      <c r="Q266" s="13"/>
      <c r="R266" s="10"/>
      <c r="S266" s="10"/>
      <c r="T266" s="10"/>
      <c r="U266" s="10"/>
      <c r="V266" s="10" t="str">
        <f t="shared" si="15"/>
        <v>B3.4</v>
      </c>
      <c r="W266" s="14">
        <f t="shared" si="14"/>
        <v>13.25</v>
      </c>
      <c r="X266" s="14"/>
      <c r="Y266" s="8"/>
      <c r="Z266" s="15"/>
      <c r="AA266" s="16"/>
    </row>
    <row r="267" spans="1:27" s="17" customFormat="1" ht="17.25" customHeight="1" x14ac:dyDescent="0.25">
      <c r="A267" s="7" t="s">
        <v>987</v>
      </c>
      <c r="B267" s="8" t="s">
        <v>988</v>
      </c>
      <c r="C267" s="8" t="s">
        <v>202</v>
      </c>
      <c r="D267" s="8" t="s">
        <v>989</v>
      </c>
      <c r="E267" s="9" t="s">
        <v>107</v>
      </c>
      <c r="F267" s="9" t="s">
        <v>39</v>
      </c>
      <c r="G267" s="10" t="s">
        <v>657</v>
      </c>
      <c r="H267" s="11">
        <f>VLOOKUP(D267,'[1]Ôn thi 10'!$E$5:$K$377,7,0)</f>
        <v>1</v>
      </c>
      <c r="I267" s="11" t="s">
        <v>108</v>
      </c>
      <c r="J267" s="11">
        <f>VLOOKUP(D267,'[1]Ôn thi 10'!$E$5:$K$377,6,0)</f>
        <v>5.5</v>
      </c>
      <c r="K267" s="10" t="s">
        <v>657</v>
      </c>
      <c r="L267" s="11">
        <f>VLOOKUP(D267,'[1]Ôn thi 10'!$E$5:$K$377,5,0)</f>
        <v>4.75</v>
      </c>
      <c r="M267" s="10"/>
      <c r="N267" s="10" t="s">
        <v>865</v>
      </c>
      <c r="O267" s="10"/>
      <c r="P267" s="10"/>
      <c r="Q267" s="13"/>
      <c r="R267" s="10"/>
      <c r="S267" s="10"/>
      <c r="T267" s="10"/>
      <c r="U267" s="10"/>
      <c r="V267" s="10" t="str">
        <f t="shared" si="15"/>
        <v>B2.2</v>
      </c>
      <c r="W267" s="14">
        <f t="shared" si="14"/>
        <v>11.25</v>
      </c>
      <c r="X267" s="14"/>
      <c r="Y267" s="8"/>
      <c r="Z267" s="15"/>
      <c r="AA267" s="16"/>
    </row>
    <row r="268" spans="1:27" s="17" customFormat="1" ht="17.25" customHeight="1" x14ac:dyDescent="0.25">
      <c r="A268" s="7" t="s">
        <v>990</v>
      </c>
      <c r="B268" s="8" t="s">
        <v>991</v>
      </c>
      <c r="C268" s="8" t="s">
        <v>992</v>
      </c>
      <c r="D268" s="8" t="s">
        <v>993</v>
      </c>
      <c r="E268" s="9" t="s">
        <v>247</v>
      </c>
      <c r="F268" s="9" t="s">
        <v>39</v>
      </c>
      <c r="G268" s="10" t="s">
        <v>108</v>
      </c>
      <c r="H268" s="11">
        <f>VLOOKUP(D268,'[1]Ôn thi 10'!$E$5:$K$377,7,0)</f>
        <v>2.5</v>
      </c>
      <c r="I268" s="11" t="s">
        <v>28</v>
      </c>
      <c r="J268" s="11">
        <f>VLOOKUP(D268,'[1]Ôn thi 10'!$E$5:$K$377,6,0)</f>
        <v>5.5</v>
      </c>
      <c r="K268" s="10" t="s">
        <v>657</v>
      </c>
      <c r="L268" s="11">
        <f>VLOOKUP(D268,'[1]Ôn thi 10'!$E$5:$K$377,5,0)</f>
        <v>4.25</v>
      </c>
      <c r="M268" s="10"/>
      <c r="N268" s="10"/>
      <c r="O268" s="10"/>
      <c r="P268" s="12"/>
      <c r="Q268" s="13"/>
      <c r="R268" s="10"/>
      <c r="S268" s="10"/>
      <c r="T268" s="10"/>
      <c r="U268" s="10" t="s">
        <v>354</v>
      </c>
      <c r="V268" s="10" t="str">
        <f t="shared" si="15"/>
        <v>D3.3</v>
      </c>
      <c r="W268" s="14">
        <f t="shared" si="14"/>
        <v>12.25</v>
      </c>
      <c r="X268" s="14"/>
      <c r="Y268" s="8"/>
      <c r="Z268" s="15"/>
      <c r="AA268" s="16"/>
    </row>
    <row r="269" spans="1:27" s="17" customFormat="1" ht="17.25" customHeight="1" x14ac:dyDescent="0.25">
      <c r="A269" s="7" t="s">
        <v>994</v>
      </c>
      <c r="B269" s="8" t="s">
        <v>995</v>
      </c>
      <c r="C269" s="8" t="s">
        <v>996</v>
      </c>
      <c r="D269" s="8" t="s">
        <v>997</v>
      </c>
      <c r="E269" s="9" t="s">
        <v>38</v>
      </c>
      <c r="F269" s="9" t="s">
        <v>39</v>
      </c>
      <c r="G269" s="10" t="s">
        <v>28</v>
      </c>
      <c r="H269" s="11">
        <f>VLOOKUP(D269,'[1]Ôn thi 10'!$E$5:$K$377,7,0)</f>
        <v>3.5</v>
      </c>
      <c r="I269" s="11"/>
      <c r="J269" s="11">
        <f>VLOOKUP(D269,'[1]Ôn thi 10'!$E$5:$K$377,6,0)</f>
        <v>4.5</v>
      </c>
      <c r="K269" s="10" t="s">
        <v>108</v>
      </c>
      <c r="L269" s="11">
        <f>VLOOKUP(D269,'[1]Ôn thi 10'!$E$5:$K$377,5,0)</f>
        <v>3.25</v>
      </c>
      <c r="M269" s="10"/>
      <c r="N269" s="10"/>
      <c r="O269" s="10"/>
      <c r="P269" s="10" t="s">
        <v>84</v>
      </c>
      <c r="Q269" s="13"/>
      <c r="R269" s="10"/>
      <c r="S269" s="10"/>
      <c r="T269" s="10"/>
      <c r="U269" s="10"/>
      <c r="V269" s="10" t="str">
        <f t="shared" si="15"/>
        <v>B3.4</v>
      </c>
      <c r="W269" s="14">
        <f t="shared" si="14"/>
        <v>11.25</v>
      </c>
      <c r="X269" s="14"/>
      <c r="Y269" s="8"/>
      <c r="Z269" s="15"/>
      <c r="AA269" s="16"/>
    </row>
    <row r="270" spans="1:27" s="17" customFormat="1" ht="17.25" customHeight="1" x14ac:dyDescent="0.25">
      <c r="A270" s="7" t="s">
        <v>998</v>
      </c>
      <c r="B270" s="8" t="s">
        <v>999</v>
      </c>
      <c r="C270" s="8" t="s">
        <v>280</v>
      </c>
      <c r="D270" s="8" t="s">
        <v>1000</v>
      </c>
      <c r="E270" s="9" t="s">
        <v>247</v>
      </c>
      <c r="F270" s="9" t="s">
        <v>39</v>
      </c>
      <c r="G270" s="10" t="s">
        <v>108</v>
      </c>
      <c r="H270" s="11">
        <f>VLOOKUP(D270,'[1]Ôn thi 10'!$E$5:$K$377,7,0)</f>
        <v>1.75</v>
      </c>
      <c r="I270" s="11" t="s">
        <v>28</v>
      </c>
      <c r="J270" s="11">
        <f>VLOOKUP(D270,'[1]Ôn thi 10'!$E$5:$K$377,6,0)</f>
        <v>5.5</v>
      </c>
      <c r="K270" s="10" t="s">
        <v>657</v>
      </c>
      <c r="L270" s="11">
        <f>VLOOKUP(D270,'[1]Ôn thi 10'!$E$5:$K$377,5,0)</f>
        <v>4.25</v>
      </c>
      <c r="M270" s="10"/>
      <c r="N270" s="10"/>
      <c r="O270" s="10"/>
      <c r="P270" s="10" t="s">
        <v>84</v>
      </c>
      <c r="Q270" s="13"/>
      <c r="R270" s="10"/>
      <c r="S270" s="10"/>
      <c r="T270" s="10"/>
      <c r="U270" s="10"/>
      <c r="V270" s="10" t="str">
        <f t="shared" si="15"/>
        <v>B3.4</v>
      </c>
      <c r="W270" s="14">
        <f t="shared" si="14"/>
        <v>11.5</v>
      </c>
      <c r="X270" s="14"/>
      <c r="Y270" s="8"/>
      <c r="Z270" s="15"/>
      <c r="AA270" s="16"/>
    </row>
    <row r="271" spans="1:27" s="17" customFormat="1" ht="17.25" customHeight="1" x14ac:dyDescent="0.25">
      <c r="A271" s="7" t="s">
        <v>1001</v>
      </c>
      <c r="B271" s="8" t="s">
        <v>1002</v>
      </c>
      <c r="C271" s="8" t="s">
        <v>1003</v>
      </c>
      <c r="D271" s="8" t="s">
        <v>1004</v>
      </c>
      <c r="E271" s="9" t="s">
        <v>1313</v>
      </c>
      <c r="F271" s="9" t="s">
        <v>25</v>
      </c>
      <c r="G271" s="10" t="s">
        <v>28</v>
      </c>
      <c r="H271" s="11">
        <f>VLOOKUP(D271,'[1]Ôn thi 10'!$E$5:$K$377,7,0)</f>
        <v>3.5</v>
      </c>
      <c r="I271" s="11" t="s">
        <v>28</v>
      </c>
      <c r="J271" s="11">
        <f>VLOOKUP(D271,'[1]Ôn thi 10'!$E$5:$K$377,6,0)</f>
        <v>5.5</v>
      </c>
      <c r="K271" s="10" t="s">
        <v>108</v>
      </c>
      <c r="L271" s="11">
        <f>VLOOKUP(D271,'[1]Ôn thi 10'!$E$5:$K$377,5,0)</f>
        <v>3.25</v>
      </c>
      <c r="M271" s="10"/>
      <c r="N271" s="10"/>
      <c r="O271" s="10"/>
      <c r="P271" s="12"/>
      <c r="Q271" s="13"/>
      <c r="R271" s="10"/>
      <c r="S271" s="10"/>
      <c r="T271" s="10"/>
      <c r="U271" s="10"/>
      <c r="V271" s="10" t="str">
        <f t="shared" si="15"/>
        <v/>
      </c>
      <c r="W271" s="14">
        <f t="shared" si="14"/>
        <v>12.25</v>
      </c>
      <c r="X271" s="14"/>
      <c r="Y271" s="8"/>
      <c r="Z271" s="15"/>
      <c r="AA271" s="16"/>
    </row>
    <row r="272" spans="1:27" s="17" customFormat="1" ht="17.25" customHeight="1" x14ac:dyDescent="0.25">
      <c r="A272" s="7" t="s">
        <v>1005</v>
      </c>
      <c r="B272" s="8" t="s">
        <v>1006</v>
      </c>
      <c r="C272" s="8" t="s">
        <v>67</v>
      </c>
      <c r="D272" s="8" t="s">
        <v>1007</v>
      </c>
      <c r="E272" s="9" t="s">
        <v>1313</v>
      </c>
      <c r="F272" s="9" t="s">
        <v>25</v>
      </c>
      <c r="G272" s="10" t="s">
        <v>52</v>
      </c>
      <c r="H272" s="11">
        <f>VLOOKUP(D272,'[1]Ôn thi 10'!$E$5:$K$377,7,0)</f>
        <v>7</v>
      </c>
      <c r="I272" s="11" t="s">
        <v>26</v>
      </c>
      <c r="J272" s="11">
        <f>VLOOKUP(D272,'[1]Ôn thi 10'!$E$5:$K$377,6,0)</f>
        <v>0</v>
      </c>
      <c r="K272" s="10" t="s">
        <v>27</v>
      </c>
      <c r="L272" s="11">
        <f>VLOOKUP(D272,'[1]Ôn thi 10'!$E$5:$K$377,5,0)</f>
        <v>7.5</v>
      </c>
      <c r="M272" s="10"/>
      <c r="N272" s="10"/>
      <c r="O272" s="10"/>
      <c r="P272" s="12"/>
      <c r="Q272" s="13"/>
      <c r="R272" s="10"/>
      <c r="S272" s="10" t="str">
        <f>VLOOKUP(D272,'[2]Xếp lịch'!$D$6:$R$307,15,0)</f>
        <v>B2.5</v>
      </c>
      <c r="T272" s="10"/>
      <c r="U272" s="10"/>
      <c r="V272" s="10" t="str">
        <f t="shared" si="15"/>
        <v>B2.5</v>
      </c>
      <c r="W272" s="14">
        <f t="shared" si="14"/>
        <v>14.5</v>
      </c>
      <c r="X272" s="14"/>
      <c r="Y272" s="8"/>
      <c r="Z272" s="15"/>
      <c r="AA272" s="16"/>
    </row>
    <row r="273" spans="1:27" s="17" customFormat="1" ht="17.25" customHeight="1" x14ac:dyDescent="0.25">
      <c r="A273" s="7" t="s">
        <v>1008</v>
      </c>
      <c r="B273" s="8" t="s">
        <v>1009</v>
      </c>
      <c r="C273" s="8" t="s">
        <v>1010</v>
      </c>
      <c r="D273" s="8" t="s">
        <v>1011</v>
      </c>
      <c r="E273" s="9" t="s">
        <v>101</v>
      </c>
      <c r="F273" s="9" t="s">
        <v>102</v>
      </c>
      <c r="G273" s="10" t="s">
        <v>108</v>
      </c>
      <c r="H273" s="11">
        <f>VLOOKUP(D273,'[1]Ôn thi 10'!$E$5:$K$377,7,0)</f>
        <v>1.5</v>
      </c>
      <c r="I273" s="11" t="s">
        <v>28</v>
      </c>
      <c r="J273" s="11">
        <f>VLOOKUP(D273,'[1]Ôn thi 10'!$E$5:$K$377,6,0)</f>
        <v>5.5</v>
      </c>
      <c r="K273" s="10" t="s">
        <v>28</v>
      </c>
      <c r="L273" s="11">
        <f>VLOOKUP(D273,'[1]Ôn thi 10'!$E$5:$K$377,5,0)</f>
        <v>1.75</v>
      </c>
      <c r="M273" s="10"/>
      <c r="N273" s="10"/>
      <c r="O273" s="10"/>
      <c r="P273" s="12"/>
      <c r="Q273" s="10" t="s">
        <v>287</v>
      </c>
      <c r="R273" s="10"/>
      <c r="S273" s="10"/>
      <c r="T273" s="10"/>
      <c r="U273" s="10"/>
      <c r="V273" s="10" t="str">
        <f t="shared" si="15"/>
        <v>MT1</v>
      </c>
      <c r="W273" s="14">
        <f t="shared" si="14"/>
        <v>8.75</v>
      </c>
      <c r="X273" s="14"/>
      <c r="Y273" s="8"/>
      <c r="Z273" s="15"/>
      <c r="AA273" s="16"/>
    </row>
    <row r="274" spans="1:27" s="17" customFormat="1" ht="17.25" customHeight="1" x14ac:dyDescent="0.25">
      <c r="A274" s="7" t="s">
        <v>1012</v>
      </c>
      <c r="B274" s="8" t="s">
        <v>1013</v>
      </c>
      <c r="C274" s="8" t="s">
        <v>600</v>
      </c>
      <c r="D274" s="8" t="s">
        <v>1014</v>
      </c>
      <c r="E274" s="9" t="s">
        <v>524</v>
      </c>
      <c r="F274" s="9" t="s">
        <v>525</v>
      </c>
      <c r="G274" s="10" t="s">
        <v>28</v>
      </c>
      <c r="H274" s="11">
        <f>VLOOKUP(D274,'[1]Ôn thi 10'!$E$5:$K$377,7,0)</f>
        <v>3.5</v>
      </c>
      <c r="I274" s="11" t="s">
        <v>28</v>
      </c>
      <c r="J274" s="11">
        <f>VLOOKUP(D274,'[1]Ôn thi 10'!$E$5:$K$377,6,0)</f>
        <v>5</v>
      </c>
      <c r="K274" s="10" t="s">
        <v>657</v>
      </c>
      <c r="L274" s="11">
        <f>VLOOKUP(D274,'[1]Ôn thi 10'!$E$5:$K$377,5,0)</f>
        <v>4.75</v>
      </c>
      <c r="M274" s="10"/>
      <c r="N274" s="10"/>
      <c r="O274" s="10"/>
      <c r="P274" s="12"/>
      <c r="Q274" s="13"/>
      <c r="R274" s="10"/>
      <c r="S274" s="10"/>
      <c r="T274" s="10"/>
      <c r="U274" s="10" t="s">
        <v>354</v>
      </c>
      <c r="V274" s="10" t="str">
        <f t="shared" si="15"/>
        <v>D3.3</v>
      </c>
      <c r="W274" s="14">
        <f t="shared" si="14"/>
        <v>13.25</v>
      </c>
      <c r="X274" s="14"/>
      <c r="Y274" s="8"/>
      <c r="Z274" s="15"/>
      <c r="AA274" s="16"/>
    </row>
    <row r="275" spans="1:27" s="17" customFormat="1" ht="17.25" customHeight="1" x14ac:dyDescent="0.25">
      <c r="A275" s="7" t="s">
        <v>1015</v>
      </c>
      <c r="B275" s="8" t="s">
        <v>1002</v>
      </c>
      <c r="C275" s="8" t="s">
        <v>126</v>
      </c>
      <c r="D275" s="8" t="s">
        <v>1016</v>
      </c>
      <c r="E275" s="9" t="s">
        <v>1313</v>
      </c>
      <c r="F275" s="9" t="s">
        <v>25</v>
      </c>
      <c r="G275" s="10" t="s">
        <v>28</v>
      </c>
      <c r="H275" s="11">
        <f>VLOOKUP(D275,'[1]Ôn thi 10'!$E$5:$K$377,7,0)</f>
        <v>2.5</v>
      </c>
      <c r="I275" s="11" t="s">
        <v>28</v>
      </c>
      <c r="J275" s="11">
        <f>VLOOKUP(D275,'[1]Ôn thi 10'!$E$5:$K$377,6,0)</f>
        <v>5</v>
      </c>
      <c r="K275" s="10" t="s">
        <v>108</v>
      </c>
      <c r="L275" s="11">
        <f>VLOOKUP(D275,'[1]Ôn thi 10'!$E$5:$K$377,5,0)</f>
        <v>2.75</v>
      </c>
      <c r="M275" s="10"/>
      <c r="N275" s="10"/>
      <c r="O275" s="10"/>
      <c r="P275" s="12"/>
      <c r="Q275" s="13"/>
      <c r="R275" s="10"/>
      <c r="S275" s="10"/>
      <c r="T275" s="10"/>
      <c r="U275" s="10"/>
      <c r="V275" s="10" t="str">
        <f t="shared" si="15"/>
        <v/>
      </c>
      <c r="W275" s="14">
        <f t="shared" si="14"/>
        <v>10.25</v>
      </c>
      <c r="X275" s="14"/>
      <c r="Y275" s="8"/>
      <c r="Z275" s="15"/>
      <c r="AA275" s="16"/>
    </row>
    <row r="276" spans="1:27" s="17" customFormat="1" ht="17.25" customHeight="1" x14ac:dyDescent="0.25">
      <c r="A276" s="7" t="s">
        <v>1017</v>
      </c>
      <c r="B276" s="8" t="s">
        <v>1018</v>
      </c>
      <c r="C276" s="8" t="s">
        <v>569</v>
      </c>
      <c r="D276" s="8" t="s">
        <v>1019</v>
      </c>
      <c r="E276" s="9" t="s">
        <v>247</v>
      </c>
      <c r="F276" s="9" t="s">
        <v>116</v>
      </c>
      <c r="G276" s="10" t="s">
        <v>84</v>
      </c>
      <c r="H276" s="11">
        <f>VLOOKUP(D276,'[1]Ôn thi 10'!$E$5:$K$377,7,0)</f>
        <v>5.25</v>
      </c>
      <c r="I276" s="11"/>
      <c r="J276" s="11">
        <f>VLOOKUP(D276,'[1]Ôn thi 10'!$E$5:$K$377,6,0)</f>
        <v>5</v>
      </c>
      <c r="K276" s="10" t="s">
        <v>52</v>
      </c>
      <c r="L276" s="11">
        <f>VLOOKUP(D276,'[1]Ôn thi 10'!$E$5:$K$377,5,0)</f>
        <v>0</v>
      </c>
      <c r="M276" s="10"/>
      <c r="N276" s="10"/>
      <c r="O276" s="10"/>
      <c r="P276" s="12"/>
      <c r="Q276" s="10" t="s">
        <v>287</v>
      </c>
      <c r="R276" s="10"/>
      <c r="S276" s="10"/>
      <c r="T276" s="10"/>
      <c r="U276" s="10"/>
      <c r="V276" s="10" t="str">
        <f t="shared" si="15"/>
        <v>MT1</v>
      </c>
      <c r="W276" s="14">
        <f t="shared" si="14"/>
        <v>10.25</v>
      </c>
      <c r="X276" s="14"/>
      <c r="Y276" s="8"/>
      <c r="Z276" s="15"/>
      <c r="AA276" s="16"/>
    </row>
    <row r="277" spans="1:27" s="17" customFormat="1" ht="17.25" customHeight="1" x14ac:dyDescent="0.25">
      <c r="A277" s="7" t="s">
        <v>1020</v>
      </c>
      <c r="B277" s="8" t="s">
        <v>1021</v>
      </c>
      <c r="C277" s="22" t="s">
        <v>1022</v>
      </c>
      <c r="D277" s="8" t="s">
        <v>1023</v>
      </c>
      <c r="E277" s="9" t="s">
        <v>247</v>
      </c>
      <c r="F277" s="9" t="s">
        <v>122</v>
      </c>
      <c r="G277" s="10" t="s">
        <v>28</v>
      </c>
      <c r="H277" s="11">
        <f>VLOOKUP(D277,'[1]Ôn thi 10'!$E$5:$K$377,7,0)</f>
        <v>3.5</v>
      </c>
      <c r="I277" s="11"/>
      <c r="J277" s="11">
        <f>VLOOKUP(D277,'[1]Ôn thi 10'!$E$5:$K$377,6,0)</f>
        <v>5.5</v>
      </c>
      <c r="K277" s="10" t="s">
        <v>108</v>
      </c>
      <c r="L277" s="11">
        <f>VLOOKUP(D277,'[1]Ôn thi 10'!$E$5:$K$377,5,0)</f>
        <v>3</v>
      </c>
      <c r="M277" s="10"/>
      <c r="N277" s="10"/>
      <c r="O277" s="10"/>
      <c r="P277" s="10" t="s">
        <v>84</v>
      </c>
      <c r="Q277" s="13"/>
      <c r="R277" s="10"/>
      <c r="S277" s="10"/>
      <c r="T277" s="10"/>
      <c r="U277" s="10"/>
      <c r="V277" s="10" t="str">
        <f t="shared" si="15"/>
        <v>B3.4</v>
      </c>
      <c r="W277" s="14">
        <f t="shared" si="14"/>
        <v>12</v>
      </c>
      <c r="X277" s="14"/>
      <c r="Y277" s="8"/>
      <c r="Z277" s="15"/>
      <c r="AA277" s="16"/>
    </row>
    <row r="278" spans="1:27" s="17" customFormat="1" ht="17.25" customHeight="1" x14ac:dyDescent="0.25">
      <c r="A278" s="7" t="s">
        <v>1024</v>
      </c>
      <c r="B278" s="8" t="s">
        <v>1025</v>
      </c>
      <c r="C278" s="8" t="s">
        <v>937</v>
      </c>
      <c r="D278" s="8" t="s">
        <v>1026</v>
      </c>
      <c r="E278" s="9" t="s">
        <v>38</v>
      </c>
      <c r="F278" s="9" t="s">
        <v>25</v>
      </c>
      <c r="G278" s="10"/>
      <c r="H278" s="11">
        <f>VLOOKUP(D278,'[1]Ôn thi 10'!$E$5:$K$377,7,0)</f>
        <v>8</v>
      </c>
      <c r="I278" s="11" t="s">
        <v>26</v>
      </c>
      <c r="J278" s="11">
        <f>VLOOKUP(D278,'[1]Ôn thi 10'!$E$5:$K$377,6,0)</f>
        <v>0</v>
      </c>
      <c r="K278" s="10" t="s">
        <v>27</v>
      </c>
      <c r="L278" s="11">
        <f>VLOOKUP(D278,'[1]Ôn thi 10'!$E$5:$K$377,5,0)</f>
        <v>7.5</v>
      </c>
      <c r="M278" s="10" t="s">
        <v>27</v>
      </c>
      <c r="N278" s="10"/>
      <c r="O278" s="10"/>
      <c r="P278" s="12"/>
      <c r="Q278" s="13"/>
      <c r="R278" s="10"/>
      <c r="S278" s="10"/>
      <c r="T278" s="10"/>
      <c r="U278" s="10"/>
      <c r="V278" s="10" t="str">
        <f t="shared" si="15"/>
        <v>B3.1</v>
      </c>
      <c r="W278" s="14">
        <f t="shared" si="14"/>
        <v>15.5</v>
      </c>
      <c r="X278" s="14"/>
      <c r="Y278" s="8"/>
      <c r="Z278" s="15"/>
      <c r="AA278" s="16"/>
    </row>
    <row r="279" spans="1:27" s="17" customFormat="1" ht="17.25" customHeight="1" x14ac:dyDescent="0.25">
      <c r="A279" s="7" t="s">
        <v>1027</v>
      </c>
      <c r="B279" s="8" t="s">
        <v>1028</v>
      </c>
      <c r="C279" s="8" t="s">
        <v>1029</v>
      </c>
      <c r="D279" s="8" t="s">
        <v>1030</v>
      </c>
      <c r="E279" s="9" t="s">
        <v>1313</v>
      </c>
      <c r="F279" s="9" t="s">
        <v>116</v>
      </c>
      <c r="G279" s="10" t="s">
        <v>28</v>
      </c>
      <c r="H279" s="11">
        <f>VLOOKUP(D279,'[1]Ôn thi 10'!$E$5:$K$377,7,0)</f>
        <v>3.5</v>
      </c>
      <c r="I279" s="11"/>
      <c r="J279" s="11">
        <f>VLOOKUP(D279,'[1]Ôn thi 10'!$E$5:$K$377,6,0)</f>
        <v>5</v>
      </c>
      <c r="K279" s="10" t="s">
        <v>108</v>
      </c>
      <c r="L279" s="11">
        <f>VLOOKUP(D279,'[1]Ôn thi 10'!$E$5:$K$377,5,0)</f>
        <v>3</v>
      </c>
      <c r="M279" s="10"/>
      <c r="N279" s="10" t="s">
        <v>865</v>
      </c>
      <c r="O279" s="10"/>
      <c r="P279" s="12"/>
      <c r="Q279" s="13"/>
      <c r="R279" s="10"/>
      <c r="S279" s="10"/>
      <c r="T279" s="10"/>
      <c r="U279" s="10"/>
      <c r="V279" s="10" t="str">
        <f t="shared" si="15"/>
        <v>B2.2</v>
      </c>
      <c r="W279" s="14">
        <f t="shared" si="14"/>
        <v>11.5</v>
      </c>
      <c r="X279" s="14"/>
      <c r="Y279" s="8"/>
      <c r="Z279" s="15"/>
      <c r="AA279" s="16"/>
    </row>
    <row r="280" spans="1:27" s="17" customFormat="1" ht="17.25" customHeight="1" x14ac:dyDescent="0.25">
      <c r="A280" s="7" t="s">
        <v>1031</v>
      </c>
      <c r="B280" s="8" t="s">
        <v>1032</v>
      </c>
      <c r="C280" s="8" t="s">
        <v>1033</v>
      </c>
      <c r="D280" s="8" t="s">
        <v>1034</v>
      </c>
      <c r="E280" s="9" t="s">
        <v>38</v>
      </c>
      <c r="F280" s="9" t="s">
        <v>39</v>
      </c>
      <c r="G280" s="10" t="s">
        <v>28</v>
      </c>
      <c r="H280" s="11">
        <f>VLOOKUP(D280,'[1]Ôn thi 10'!$E$5:$K$377,7,0)</f>
        <v>2.75</v>
      </c>
      <c r="I280" s="11"/>
      <c r="J280" s="11">
        <f>VLOOKUP(D280,'[1]Ôn thi 10'!$E$5:$K$377,6,0)</f>
        <v>8</v>
      </c>
      <c r="K280" s="10" t="s">
        <v>108</v>
      </c>
      <c r="L280" s="11">
        <f>VLOOKUP(D280,'[1]Ôn thi 10'!$E$5:$K$377,5,0)</f>
        <v>3</v>
      </c>
      <c r="M280" s="10"/>
      <c r="N280" s="10"/>
      <c r="O280" s="10"/>
      <c r="P280" s="12"/>
      <c r="Q280" s="13"/>
      <c r="R280" s="10" t="s">
        <v>26</v>
      </c>
      <c r="S280" s="10"/>
      <c r="T280" s="10"/>
      <c r="U280" s="10"/>
      <c r="V280" s="10" t="str">
        <f t="shared" si="15"/>
        <v>B3.5</v>
      </c>
      <c r="W280" s="14">
        <f t="shared" si="14"/>
        <v>13.75</v>
      </c>
      <c r="X280" s="14"/>
      <c r="Y280" s="8"/>
      <c r="Z280" s="15"/>
      <c r="AA280" s="16"/>
    </row>
    <row r="281" spans="1:27" s="17" customFormat="1" ht="17.25" customHeight="1" x14ac:dyDescent="0.25">
      <c r="A281" s="7" t="s">
        <v>1035</v>
      </c>
      <c r="B281" s="8" t="s">
        <v>411</v>
      </c>
      <c r="C281" s="8" t="s">
        <v>347</v>
      </c>
      <c r="D281" s="8" t="s">
        <v>1036</v>
      </c>
      <c r="E281" s="9" t="s">
        <v>131</v>
      </c>
      <c r="F281" s="9" t="s">
        <v>25</v>
      </c>
      <c r="G281" s="10" t="s">
        <v>44</v>
      </c>
      <c r="H281" s="11">
        <f>VLOOKUP(D281,'[1]Ôn thi 10'!$E$5:$K$377,7,0)</f>
        <v>5.75</v>
      </c>
      <c r="I281" s="11" t="s">
        <v>26</v>
      </c>
      <c r="J281" s="11">
        <f>VLOOKUP(D281,'[1]Ôn thi 10'!$E$5:$K$377,6,0)</f>
        <v>0</v>
      </c>
      <c r="K281" s="10" t="s">
        <v>52</v>
      </c>
      <c r="L281" s="11">
        <f>VLOOKUP(D281,'[1]Ôn thi 10'!$E$5:$K$377,5,0)</f>
        <v>6</v>
      </c>
      <c r="M281" s="10"/>
      <c r="N281" s="10"/>
      <c r="O281" s="10"/>
      <c r="P281" s="12"/>
      <c r="Q281" s="10" t="s">
        <v>287</v>
      </c>
      <c r="R281" s="10"/>
      <c r="S281" s="10"/>
      <c r="T281" s="10"/>
      <c r="U281" s="10"/>
      <c r="V281" s="10" t="str">
        <f t="shared" si="15"/>
        <v>MT1</v>
      </c>
      <c r="W281" s="14">
        <f t="shared" si="14"/>
        <v>11.75</v>
      </c>
      <c r="X281" s="14"/>
      <c r="Y281" s="8"/>
      <c r="Z281" s="15"/>
      <c r="AA281" s="16"/>
    </row>
    <row r="282" spans="1:27" s="17" customFormat="1" ht="17.25" customHeight="1" x14ac:dyDescent="0.25">
      <c r="A282" s="7" t="s">
        <v>1037</v>
      </c>
      <c r="B282" s="8" t="s">
        <v>1038</v>
      </c>
      <c r="C282" s="8" t="s">
        <v>1039</v>
      </c>
      <c r="D282" s="8" t="s">
        <v>1040</v>
      </c>
      <c r="E282" s="9" t="s">
        <v>169</v>
      </c>
      <c r="F282" s="9" t="s">
        <v>39</v>
      </c>
      <c r="G282" s="10" t="s">
        <v>657</v>
      </c>
      <c r="H282" s="11">
        <f>VLOOKUP(D282,'[1]Ôn thi 10'!$E$5:$K$377,7,0)</f>
        <v>1</v>
      </c>
      <c r="I282" s="11" t="s">
        <v>28</v>
      </c>
      <c r="J282" s="11">
        <f>VLOOKUP(D282,'[1]Ôn thi 10'!$E$5:$K$377,6,0)</f>
        <v>5</v>
      </c>
      <c r="K282" s="10" t="s">
        <v>108</v>
      </c>
      <c r="L282" s="11">
        <f>VLOOKUP(D282,'[1]Ôn thi 10'!$E$5:$K$377,5,0)</f>
        <v>2.5</v>
      </c>
      <c r="M282" s="10"/>
      <c r="N282" s="10"/>
      <c r="O282" s="10"/>
      <c r="P282" s="10" t="s">
        <v>84</v>
      </c>
      <c r="Q282" s="13"/>
      <c r="R282" s="10"/>
      <c r="S282" s="10"/>
      <c r="T282" s="10"/>
      <c r="U282" s="10"/>
      <c r="V282" s="10" t="str">
        <f t="shared" si="15"/>
        <v>B3.4</v>
      </c>
      <c r="W282" s="14">
        <f t="shared" si="14"/>
        <v>8.5</v>
      </c>
      <c r="X282" s="14"/>
      <c r="Y282" s="8"/>
      <c r="Z282" s="15"/>
      <c r="AA282" s="16"/>
    </row>
    <row r="283" spans="1:27" s="17" customFormat="1" ht="17.25" customHeight="1" x14ac:dyDescent="0.25">
      <c r="A283" s="7" t="s">
        <v>1041</v>
      </c>
      <c r="B283" s="8" t="s">
        <v>1042</v>
      </c>
      <c r="C283" s="8" t="s">
        <v>126</v>
      </c>
      <c r="D283" s="8" t="s">
        <v>1043</v>
      </c>
      <c r="E283" s="9" t="s">
        <v>247</v>
      </c>
      <c r="F283" s="9" t="s">
        <v>116</v>
      </c>
      <c r="G283" s="10"/>
      <c r="H283" s="11">
        <f>VLOOKUP(D283,'[1]Ôn thi 10'!$E$5:$K$377,7,0)</f>
        <v>0</v>
      </c>
      <c r="I283" s="11" t="s">
        <v>26</v>
      </c>
      <c r="J283" s="11">
        <f>VLOOKUP(D283,'[1]Ôn thi 10'!$E$5:$K$377,6,0)</f>
        <v>0</v>
      </c>
      <c r="K283" s="10"/>
      <c r="L283" s="11">
        <f>VLOOKUP(D283,'[1]Ôn thi 10'!$E$5:$K$377,5,0)</f>
        <v>0</v>
      </c>
      <c r="M283" s="10"/>
      <c r="N283" s="10"/>
      <c r="O283" s="10"/>
      <c r="P283" s="10" t="s">
        <v>84</v>
      </c>
      <c r="Q283" s="13"/>
      <c r="R283" s="10"/>
      <c r="S283" s="10"/>
      <c r="T283" s="10"/>
      <c r="U283" s="10"/>
      <c r="V283" s="10" t="str">
        <f t="shared" si="15"/>
        <v>B3.4</v>
      </c>
      <c r="W283" s="14"/>
      <c r="X283" s="14"/>
      <c r="Y283" s="8"/>
      <c r="Z283" s="15"/>
      <c r="AA283" s="16"/>
    </row>
    <row r="284" spans="1:27" s="17" customFormat="1" ht="17.25" customHeight="1" x14ac:dyDescent="0.25">
      <c r="A284" s="7" t="s">
        <v>1044</v>
      </c>
      <c r="B284" s="8" t="s">
        <v>673</v>
      </c>
      <c r="C284" s="8" t="s">
        <v>285</v>
      </c>
      <c r="D284" s="8" t="s">
        <v>1045</v>
      </c>
      <c r="E284" s="9" t="s">
        <v>247</v>
      </c>
      <c r="F284" s="9" t="s">
        <v>122</v>
      </c>
      <c r="G284" s="10" t="s">
        <v>108</v>
      </c>
      <c r="H284" s="11">
        <f>VLOOKUP(D284,'[1]Ôn thi 10'!$E$5:$K$377,7,0)</f>
        <v>1.75</v>
      </c>
      <c r="I284" s="11" t="s">
        <v>28</v>
      </c>
      <c r="J284" s="11">
        <f>VLOOKUP(D284,'[1]Ôn thi 10'!$E$5:$K$377,6,0)</f>
        <v>5</v>
      </c>
      <c r="K284" s="10" t="s">
        <v>28</v>
      </c>
      <c r="L284" s="11">
        <f>VLOOKUP(D284,'[1]Ôn thi 10'!$E$5:$K$377,5,0)</f>
        <v>1.75</v>
      </c>
      <c r="M284" s="10"/>
      <c r="N284" s="10" t="s">
        <v>865</v>
      </c>
      <c r="O284" s="10"/>
      <c r="P284" s="12"/>
      <c r="Q284" s="13"/>
      <c r="R284" s="10"/>
      <c r="S284" s="10"/>
      <c r="T284" s="10"/>
      <c r="U284" s="10"/>
      <c r="V284" s="10" t="str">
        <f t="shared" si="15"/>
        <v>B2.2</v>
      </c>
      <c r="W284" s="14">
        <f t="shared" ref="W284:W306" si="16">SUM(G284:U284)</f>
        <v>8.5</v>
      </c>
      <c r="X284" s="14"/>
      <c r="Y284" s="8"/>
      <c r="Z284" s="15"/>
      <c r="AA284" s="16"/>
    </row>
    <row r="285" spans="1:27" s="17" customFormat="1" ht="17.25" customHeight="1" x14ac:dyDescent="0.25">
      <c r="A285" s="7" t="s">
        <v>1046</v>
      </c>
      <c r="B285" s="8" t="s">
        <v>1047</v>
      </c>
      <c r="C285" s="8" t="s">
        <v>119</v>
      </c>
      <c r="D285" s="8" t="s">
        <v>1048</v>
      </c>
      <c r="E285" s="9" t="s">
        <v>38</v>
      </c>
      <c r="F285" s="9" t="s">
        <v>39</v>
      </c>
      <c r="G285" s="10" t="s">
        <v>108</v>
      </c>
      <c r="H285" s="11">
        <f>VLOOKUP(D285,'[1]Ôn thi 10'!$E$5:$K$377,7,0)</f>
        <v>2</v>
      </c>
      <c r="I285" s="11" t="s">
        <v>28</v>
      </c>
      <c r="J285" s="11">
        <f>VLOOKUP(D285,'[1]Ôn thi 10'!$E$5:$K$377,6,0)</f>
        <v>4.5</v>
      </c>
      <c r="K285" s="10" t="s">
        <v>657</v>
      </c>
      <c r="L285" s="11">
        <f>VLOOKUP(D285,'[1]Ôn thi 10'!$E$5:$K$377,5,0)</f>
        <v>7.75</v>
      </c>
      <c r="M285" s="10"/>
      <c r="N285" s="10"/>
      <c r="O285" s="10"/>
      <c r="P285" s="12"/>
      <c r="Q285" s="10" t="s">
        <v>287</v>
      </c>
      <c r="R285" s="10"/>
      <c r="S285" s="10"/>
      <c r="T285" s="10"/>
      <c r="U285" s="10"/>
      <c r="V285" s="10" t="str">
        <f t="shared" si="15"/>
        <v>MT1</v>
      </c>
      <c r="W285" s="14">
        <f t="shared" si="16"/>
        <v>14.25</v>
      </c>
      <c r="X285" s="14"/>
      <c r="Y285" s="8"/>
      <c r="Z285" s="15"/>
      <c r="AA285" s="16"/>
    </row>
    <row r="286" spans="1:27" s="17" customFormat="1" ht="17.25" customHeight="1" x14ac:dyDescent="0.25">
      <c r="A286" s="7" t="s">
        <v>1049</v>
      </c>
      <c r="B286" s="8" t="s">
        <v>843</v>
      </c>
      <c r="C286" s="8" t="s">
        <v>514</v>
      </c>
      <c r="D286" s="8" t="s">
        <v>927</v>
      </c>
      <c r="E286" s="9" t="s">
        <v>38</v>
      </c>
      <c r="F286" s="9" t="s">
        <v>25</v>
      </c>
      <c r="G286" s="18" t="s">
        <v>28</v>
      </c>
      <c r="H286" s="19">
        <f>VLOOKUP(D286,'[1]Ôn thi 10'!$E$5:$K$377,7,0)</f>
        <v>3.5</v>
      </c>
      <c r="I286" s="19" t="s">
        <v>28</v>
      </c>
      <c r="J286" s="19">
        <f>VLOOKUP(D286,'[1]Ôn thi 10'!$E$5:$K$377,6,0)</f>
        <v>4.5</v>
      </c>
      <c r="K286" s="18" t="s">
        <v>108</v>
      </c>
      <c r="L286" s="19">
        <f>VLOOKUP(D286,'[1]Ôn thi 10'!$E$5:$K$377,5,0)</f>
        <v>3.75</v>
      </c>
      <c r="M286" s="18"/>
      <c r="N286" s="18"/>
      <c r="O286" s="18" t="s">
        <v>915</v>
      </c>
      <c r="P286" s="20"/>
      <c r="Q286" s="21"/>
      <c r="R286" s="18"/>
      <c r="S286" s="18"/>
      <c r="T286" s="18"/>
      <c r="U286" s="18"/>
      <c r="V286" s="10" t="str">
        <f t="shared" si="15"/>
        <v>D3.1</v>
      </c>
      <c r="W286" s="14">
        <f t="shared" si="16"/>
        <v>11.75</v>
      </c>
      <c r="X286" s="14"/>
      <c r="Y286" s="8"/>
      <c r="Z286" s="15"/>
      <c r="AA286" s="16"/>
    </row>
    <row r="287" spans="1:27" s="17" customFormat="1" ht="17.25" customHeight="1" x14ac:dyDescent="0.25">
      <c r="A287" s="7" t="s">
        <v>1050</v>
      </c>
      <c r="B287" s="8" t="s">
        <v>1051</v>
      </c>
      <c r="C287" s="8" t="s">
        <v>1052</v>
      </c>
      <c r="D287" s="8" t="s">
        <v>1053</v>
      </c>
      <c r="E287" s="9" t="s">
        <v>107</v>
      </c>
      <c r="F287" s="9" t="s">
        <v>25</v>
      </c>
      <c r="G287" s="10"/>
      <c r="H287" s="11">
        <f>VLOOKUP(D287,'[1]Ôn thi 10'!$E$5:$K$377,7,0)</f>
        <v>2.25</v>
      </c>
      <c r="I287" s="11"/>
      <c r="J287" s="11">
        <f>VLOOKUP(D287,'[1]Ôn thi 10'!$E$5:$K$377,6,0)</f>
        <v>6</v>
      </c>
      <c r="K287" s="10"/>
      <c r="L287" s="11">
        <f>VLOOKUP(D287,'[1]Ôn thi 10'!$E$5:$K$377,5,0)</f>
        <v>7</v>
      </c>
      <c r="M287" s="10"/>
      <c r="N287" s="10"/>
      <c r="O287" s="10"/>
      <c r="P287" s="12"/>
      <c r="Q287" s="13"/>
      <c r="R287" s="10"/>
      <c r="S287" s="10" t="s">
        <v>28</v>
      </c>
      <c r="T287" s="10"/>
      <c r="U287" s="10"/>
      <c r="V287" s="10" t="str">
        <f t="shared" si="15"/>
        <v>B2.3</v>
      </c>
      <c r="W287" s="14">
        <f t="shared" si="16"/>
        <v>15.25</v>
      </c>
      <c r="X287" s="14"/>
      <c r="Y287" s="8"/>
      <c r="Z287" s="15"/>
      <c r="AA287" s="16"/>
    </row>
    <row r="288" spans="1:27" s="17" customFormat="1" ht="17.25" customHeight="1" x14ac:dyDescent="0.25">
      <c r="A288" s="7" t="s">
        <v>1054</v>
      </c>
      <c r="B288" s="8" t="s">
        <v>1055</v>
      </c>
      <c r="C288" s="8" t="s">
        <v>514</v>
      </c>
      <c r="D288" s="8" t="s">
        <v>1056</v>
      </c>
      <c r="E288" s="9" t="s">
        <v>121</v>
      </c>
      <c r="F288" s="9" t="s">
        <v>122</v>
      </c>
      <c r="G288" s="10" t="s">
        <v>108</v>
      </c>
      <c r="H288" s="11">
        <f>VLOOKUP(D288,'[1]Ôn thi 10'!$E$5:$K$377,7,0)</f>
        <v>2.5</v>
      </c>
      <c r="I288" s="11" t="s">
        <v>28</v>
      </c>
      <c r="J288" s="11">
        <f>VLOOKUP(D288,'[1]Ôn thi 10'!$E$5:$K$377,6,0)</f>
        <v>4.5</v>
      </c>
      <c r="K288" s="10" t="s">
        <v>108</v>
      </c>
      <c r="L288" s="11">
        <f>VLOOKUP(D288,'[1]Ôn thi 10'!$E$5:$K$377,5,0)</f>
        <v>3.75</v>
      </c>
      <c r="M288" s="10"/>
      <c r="N288" s="10"/>
      <c r="O288" s="10"/>
      <c r="P288" s="10" t="s">
        <v>84</v>
      </c>
      <c r="Q288" s="13"/>
      <c r="R288" s="10"/>
      <c r="S288" s="10"/>
      <c r="T288" s="10"/>
      <c r="U288" s="10"/>
      <c r="V288" s="10" t="str">
        <f t="shared" si="15"/>
        <v>B3.4</v>
      </c>
      <c r="W288" s="14">
        <f t="shared" si="16"/>
        <v>10.75</v>
      </c>
      <c r="X288" s="14"/>
      <c r="Y288" s="8"/>
      <c r="Z288" s="15"/>
      <c r="AA288" s="16"/>
    </row>
    <row r="289" spans="1:27" s="17" customFormat="1" ht="17.25" customHeight="1" x14ac:dyDescent="0.25">
      <c r="A289" s="7" t="s">
        <v>1057</v>
      </c>
      <c r="B289" s="8" t="s">
        <v>1058</v>
      </c>
      <c r="C289" s="8" t="s">
        <v>99</v>
      </c>
      <c r="D289" s="8" t="s">
        <v>1059</v>
      </c>
      <c r="E289" s="9" t="s">
        <v>131</v>
      </c>
      <c r="F289" s="9" t="s">
        <v>25</v>
      </c>
      <c r="G289" s="10" t="s">
        <v>108</v>
      </c>
      <c r="H289" s="11">
        <f>VLOOKUP(D289,'[1]Ôn thi 10'!$E$5:$K$377,7,0)</f>
        <v>1</v>
      </c>
      <c r="I289" s="11" t="s">
        <v>28</v>
      </c>
      <c r="J289" s="11">
        <f>VLOOKUP(D289,'[1]Ôn thi 10'!$E$5:$K$377,6,0)</f>
        <v>4.5</v>
      </c>
      <c r="K289" s="10" t="s">
        <v>108</v>
      </c>
      <c r="L289" s="11">
        <f>VLOOKUP(D289,'[1]Ôn thi 10'!$E$5:$K$377,5,0)</f>
        <v>3.25</v>
      </c>
      <c r="M289" s="10"/>
      <c r="N289" s="10"/>
      <c r="O289" s="10"/>
      <c r="P289" s="10" t="s">
        <v>84</v>
      </c>
      <c r="Q289" s="13"/>
      <c r="R289" s="10"/>
      <c r="S289" s="10"/>
      <c r="T289" s="10"/>
      <c r="U289" s="10"/>
      <c r="V289" s="10" t="str">
        <f t="shared" si="15"/>
        <v>B3.4</v>
      </c>
      <c r="W289" s="14">
        <f t="shared" si="16"/>
        <v>8.75</v>
      </c>
      <c r="X289" s="14"/>
      <c r="Y289" s="8"/>
      <c r="Z289" s="15"/>
      <c r="AA289" s="16"/>
    </row>
    <row r="290" spans="1:27" s="17" customFormat="1" ht="17.25" customHeight="1" x14ac:dyDescent="0.25">
      <c r="A290" s="7" t="s">
        <v>1060</v>
      </c>
      <c r="B290" s="8" t="s">
        <v>214</v>
      </c>
      <c r="C290" s="8" t="s">
        <v>649</v>
      </c>
      <c r="D290" s="8" t="s">
        <v>1061</v>
      </c>
      <c r="E290" s="9" t="s">
        <v>219</v>
      </c>
      <c r="F290" s="9" t="s">
        <v>116</v>
      </c>
      <c r="G290" s="10" t="s">
        <v>28</v>
      </c>
      <c r="H290" s="11">
        <f>VLOOKUP(D290,'[1]Ôn thi 10'!$E$5:$K$377,7,0)</f>
        <v>2.5</v>
      </c>
      <c r="I290" s="11" t="s">
        <v>28</v>
      </c>
      <c r="J290" s="11">
        <f>VLOOKUP(D290,'[1]Ôn thi 10'!$E$5:$K$377,6,0)</f>
        <v>4.5</v>
      </c>
      <c r="K290" s="10" t="s">
        <v>108</v>
      </c>
      <c r="L290" s="11">
        <f>VLOOKUP(D290,'[1]Ôn thi 10'!$E$5:$K$377,5,0)</f>
        <v>3</v>
      </c>
      <c r="M290" s="10"/>
      <c r="N290" s="10"/>
      <c r="O290" s="10"/>
      <c r="P290" s="12"/>
      <c r="Q290" s="13"/>
      <c r="R290" s="10"/>
      <c r="S290" s="10"/>
      <c r="T290" s="10"/>
      <c r="U290" s="10" t="s">
        <v>354</v>
      </c>
      <c r="V290" s="10" t="str">
        <f t="shared" si="15"/>
        <v>D3.3</v>
      </c>
      <c r="W290" s="14">
        <f t="shared" si="16"/>
        <v>10</v>
      </c>
      <c r="X290" s="14" t="s">
        <v>1062</v>
      </c>
      <c r="Y290" s="8"/>
      <c r="Z290" s="15"/>
      <c r="AA290" s="16"/>
    </row>
    <row r="291" spans="1:27" s="17" customFormat="1" ht="17.25" customHeight="1" x14ac:dyDescent="0.25">
      <c r="A291" s="7" t="s">
        <v>1063</v>
      </c>
      <c r="B291" s="8" t="s">
        <v>1064</v>
      </c>
      <c r="C291" s="8" t="s">
        <v>618</v>
      </c>
      <c r="D291" s="8" t="s">
        <v>1065</v>
      </c>
      <c r="E291" s="9" t="s">
        <v>305</v>
      </c>
      <c r="F291" s="9" t="s">
        <v>116</v>
      </c>
      <c r="G291" s="10" t="s">
        <v>28</v>
      </c>
      <c r="H291" s="11">
        <f>VLOOKUP(D291,'[1]Ôn thi 10'!$E$5:$K$377,7,0)</f>
        <v>3.5</v>
      </c>
      <c r="I291" s="11" t="s">
        <v>28</v>
      </c>
      <c r="J291" s="11">
        <f>VLOOKUP(D291,'[1]Ôn thi 10'!$E$5:$K$377,6,0)</f>
        <v>4</v>
      </c>
      <c r="K291" s="10" t="s">
        <v>657</v>
      </c>
      <c r="L291" s="11">
        <f>VLOOKUP(D291,'[1]Ôn thi 10'!$E$5:$K$377,5,0)</f>
        <v>7.25</v>
      </c>
      <c r="M291" s="10"/>
      <c r="N291" s="10"/>
      <c r="O291" s="10"/>
      <c r="P291" s="12"/>
      <c r="Q291" s="13"/>
      <c r="R291" s="10"/>
      <c r="S291" s="10" t="str">
        <f>VLOOKUP(D291,'[2]Xếp lịch'!$D$6:$R$307,15,0)</f>
        <v>B2.5</v>
      </c>
      <c r="T291" s="10"/>
      <c r="U291" s="10"/>
      <c r="V291" s="10" t="str">
        <f t="shared" si="15"/>
        <v>B2.5</v>
      </c>
      <c r="W291" s="14">
        <f t="shared" si="16"/>
        <v>14.75</v>
      </c>
      <c r="X291" s="14"/>
      <c r="Y291" s="8"/>
      <c r="Z291" s="15"/>
      <c r="AA291" s="16"/>
    </row>
    <row r="292" spans="1:27" s="17" customFormat="1" ht="17.25" customHeight="1" x14ac:dyDescent="0.25">
      <c r="A292" s="7" t="s">
        <v>1066</v>
      </c>
      <c r="B292" s="8" t="s">
        <v>1067</v>
      </c>
      <c r="C292" s="8" t="s">
        <v>618</v>
      </c>
      <c r="D292" s="8" t="s">
        <v>1068</v>
      </c>
      <c r="E292" s="9" t="s">
        <v>1313</v>
      </c>
      <c r="F292" s="9" t="s">
        <v>25</v>
      </c>
      <c r="G292" s="10" t="s">
        <v>108</v>
      </c>
      <c r="H292" s="11">
        <f>VLOOKUP(D292,'[1]Ôn thi 10'!$E$5:$K$377,7,0)</f>
        <v>2.25</v>
      </c>
      <c r="I292" s="11"/>
      <c r="J292" s="11">
        <f>VLOOKUP(D292,'[1]Ôn thi 10'!$E$5:$K$377,6,0)</f>
        <v>4.5</v>
      </c>
      <c r="K292" s="10" t="s">
        <v>108</v>
      </c>
      <c r="L292" s="11">
        <f>VLOOKUP(D292,'[1]Ôn thi 10'!$E$5:$K$377,5,0)</f>
        <v>2.75</v>
      </c>
      <c r="M292" s="10"/>
      <c r="N292" s="10"/>
      <c r="O292" s="10"/>
      <c r="P292" s="10" t="s">
        <v>84</v>
      </c>
      <c r="Q292" s="13"/>
      <c r="R292" s="10"/>
      <c r="S292" s="10"/>
      <c r="T292" s="10"/>
      <c r="U292" s="10"/>
      <c r="V292" s="10" t="str">
        <f t="shared" si="15"/>
        <v>B3.4</v>
      </c>
      <c r="W292" s="14">
        <f t="shared" si="16"/>
        <v>9.5</v>
      </c>
      <c r="X292" s="14"/>
      <c r="Y292" s="8"/>
      <c r="Z292" s="15"/>
      <c r="AA292" s="16"/>
    </row>
    <row r="293" spans="1:27" s="17" customFormat="1" ht="17.25" customHeight="1" x14ac:dyDescent="0.25">
      <c r="A293" s="7" t="s">
        <v>1069</v>
      </c>
      <c r="B293" s="8" t="s">
        <v>1070</v>
      </c>
      <c r="C293" s="8" t="s">
        <v>280</v>
      </c>
      <c r="D293" s="8" t="s">
        <v>1071</v>
      </c>
      <c r="E293" s="9" t="s">
        <v>247</v>
      </c>
      <c r="F293" s="9" t="s">
        <v>122</v>
      </c>
      <c r="G293" s="10" t="s">
        <v>108</v>
      </c>
      <c r="H293" s="11">
        <f>VLOOKUP(D293,'[1]Ôn thi 10'!$E$5:$K$377,7,0)</f>
        <v>2</v>
      </c>
      <c r="I293" s="11"/>
      <c r="J293" s="11">
        <f>VLOOKUP(D293,'[1]Ôn thi 10'!$E$5:$K$377,6,0)</f>
        <v>6.5</v>
      </c>
      <c r="K293" s="10" t="s">
        <v>108</v>
      </c>
      <c r="L293" s="11">
        <f>VLOOKUP(D293,'[1]Ôn thi 10'!$E$5:$K$377,5,0)</f>
        <v>2.75</v>
      </c>
      <c r="M293" s="10"/>
      <c r="N293" s="10"/>
      <c r="O293" s="10"/>
      <c r="P293" s="12"/>
      <c r="Q293" s="13"/>
      <c r="R293" s="10" t="s">
        <v>26</v>
      </c>
      <c r="S293" s="10"/>
      <c r="T293" s="10"/>
      <c r="U293" s="10"/>
      <c r="V293" s="10" t="str">
        <f t="shared" si="15"/>
        <v>B3.5</v>
      </c>
      <c r="W293" s="14">
        <f t="shared" si="16"/>
        <v>11.25</v>
      </c>
      <c r="X293" s="14"/>
      <c r="Y293" s="8"/>
      <c r="Z293" s="15"/>
      <c r="AA293" s="16"/>
    </row>
    <row r="294" spans="1:27" s="17" customFormat="1" ht="17.25" customHeight="1" x14ac:dyDescent="0.25">
      <c r="A294" s="7" t="s">
        <v>1072</v>
      </c>
      <c r="B294" s="8" t="s">
        <v>1073</v>
      </c>
      <c r="C294" s="8" t="s">
        <v>162</v>
      </c>
      <c r="D294" s="8" t="s">
        <v>1074</v>
      </c>
      <c r="E294" s="9" t="s">
        <v>1313</v>
      </c>
      <c r="F294" s="9" t="s">
        <v>25</v>
      </c>
      <c r="G294" s="10" t="s">
        <v>108</v>
      </c>
      <c r="H294" s="11">
        <f>VLOOKUP(D294,'[1]Ôn thi 10'!$E$5:$K$377,7,0)</f>
        <v>2.5</v>
      </c>
      <c r="I294" s="11" t="s">
        <v>28</v>
      </c>
      <c r="J294" s="11">
        <f>VLOOKUP(D294,'[1]Ôn thi 10'!$E$5:$K$377,6,0)</f>
        <v>4</v>
      </c>
      <c r="K294" s="10" t="s">
        <v>108</v>
      </c>
      <c r="L294" s="11">
        <f>VLOOKUP(D294,'[1]Ôn thi 10'!$E$5:$K$377,5,0)</f>
        <v>3.25</v>
      </c>
      <c r="M294" s="10"/>
      <c r="N294" s="10"/>
      <c r="O294" s="10"/>
      <c r="P294" s="12"/>
      <c r="Q294" s="13"/>
      <c r="R294" s="10"/>
      <c r="S294" s="10"/>
      <c r="T294" s="10"/>
      <c r="U294" s="10" t="s">
        <v>354</v>
      </c>
      <c r="V294" s="10" t="str">
        <f t="shared" si="15"/>
        <v>D3.3</v>
      </c>
      <c r="W294" s="14">
        <f t="shared" si="16"/>
        <v>9.75</v>
      </c>
      <c r="X294" s="14"/>
      <c r="Y294" s="8"/>
      <c r="Z294" s="15"/>
      <c r="AA294" s="16"/>
    </row>
    <row r="295" spans="1:27" s="17" customFormat="1" ht="17.25" customHeight="1" x14ac:dyDescent="0.25">
      <c r="A295" s="7" t="s">
        <v>1075</v>
      </c>
      <c r="B295" s="8" t="s">
        <v>366</v>
      </c>
      <c r="C295" s="8" t="s">
        <v>186</v>
      </c>
      <c r="D295" s="8" t="s">
        <v>1076</v>
      </c>
      <c r="E295" s="9" t="s">
        <v>38</v>
      </c>
      <c r="F295" s="9" t="s">
        <v>39</v>
      </c>
      <c r="G295" s="10" t="s">
        <v>28</v>
      </c>
      <c r="H295" s="11">
        <f>VLOOKUP(D295,'[1]Ôn thi 10'!$E$5:$K$377,7,0)</f>
        <v>3.75</v>
      </c>
      <c r="I295" s="11"/>
      <c r="J295" s="11">
        <f>VLOOKUP(D295,'[1]Ôn thi 10'!$E$5:$K$377,6,0)</f>
        <v>7.5</v>
      </c>
      <c r="K295" s="10" t="s">
        <v>108</v>
      </c>
      <c r="L295" s="11">
        <f>VLOOKUP(D295,'[1]Ôn thi 10'!$E$5:$K$377,5,0)</f>
        <v>2.5</v>
      </c>
      <c r="M295" s="10"/>
      <c r="N295" s="10"/>
      <c r="O295" s="10"/>
      <c r="P295" s="12"/>
      <c r="Q295" s="13"/>
      <c r="R295" s="10" t="s">
        <v>26</v>
      </c>
      <c r="S295" s="10"/>
      <c r="T295" s="10"/>
      <c r="U295" s="10"/>
      <c r="V295" s="10" t="str">
        <f t="shared" si="15"/>
        <v>B3.5</v>
      </c>
      <c r="W295" s="14">
        <f t="shared" si="16"/>
        <v>13.75</v>
      </c>
      <c r="X295" s="14"/>
      <c r="Y295" s="8"/>
      <c r="Z295" s="15"/>
      <c r="AA295" s="16"/>
    </row>
    <row r="296" spans="1:27" s="17" customFormat="1" ht="17.25" customHeight="1" x14ac:dyDescent="0.25">
      <c r="A296" s="7" t="s">
        <v>1077</v>
      </c>
      <c r="B296" s="8" t="s">
        <v>1078</v>
      </c>
      <c r="C296" s="8" t="s">
        <v>293</v>
      </c>
      <c r="D296" s="8" t="s">
        <v>1079</v>
      </c>
      <c r="E296" s="9" t="s">
        <v>1080</v>
      </c>
      <c r="F296" s="9" t="s">
        <v>39</v>
      </c>
      <c r="G296" s="10" t="s">
        <v>108</v>
      </c>
      <c r="H296" s="11">
        <f>VLOOKUP(D296,'[1]Ôn thi 10'!$E$5:$K$377,7,0)</f>
        <v>2.5</v>
      </c>
      <c r="I296" s="11" t="s">
        <v>28</v>
      </c>
      <c r="J296" s="11">
        <f>VLOOKUP(D296,'[1]Ôn thi 10'!$E$5:$K$377,6,0)</f>
        <v>4</v>
      </c>
      <c r="K296" s="10" t="s">
        <v>108</v>
      </c>
      <c r="L296" s="11">
        <f>VLOOKUP(D296,'[1]Ôn thi 10'!$E$5:$K$377,5,0)</f>
        <v>2.5</v>
      </c>
      <c r="M296" s="10" t="s">
        <v>108</v>
      </c>
      <c r="N296" s="10"/>
      <c r="O296" s="10"/>
      <c r="P296" s="12"/>
      <c r="Q296" s="13"/>
      <c r="R296" s="10"/>
      <c r="S296" s="10"/>
      <c r="T296" s="10"/>
      <c r="U296" s="10"/>
      <c r="V296" s="10" t="str">
        <f t="shared" si="15"/>
        <v>B2.4</v>
      </c>
      <c r="W296" s="14">
        <f t="shared" si="16"/>
        <v>9</v>
      </c>
      <c r="X296" s="14"/>
      <c r="Y296" s="8"/>
      <c r="Z296" s="15"/>
      <c r="AA296" s="16"/>
    </row>
    <row r="297" spans="1:27" s="17" customFormat="1" ht="17.25" customHeight="1" x14ac:dyDescent="0.25">
      <c r="A297" s="7" t="s">
        <v>1081</v>
      </c>
      <c r="B297" s="8" t="s">
        <v>1082</v>
      </c>
      <c r="C297" s="8" t="s">
        <v>611</v>
      </c>
      <c r="D297" s="8" t="s">
        <v>1083</v>
      </c>
      <c r="E297" s="9" t="s">
        <v>208</v>
      </c>
      <c r="F297" s="9" t="s">
        <v>116</v>
      </c>
      <c r="G297" s="10" t="s">
        <v>108</v>
      </c>
      <c r="H297" s="11">
        <f>VLOOKUP(D297,'[1]Ôn thi 10'!$E$5:$K$377,7,0)</f>
        <v>1.75</v>
      </c>
      <c r="I297" s="11" t="s">
        <v>28</v>
      </c>
      <c r="J297" s="11">
        <f>VLOOKUP(D297,'[1]Ôn thi 10'!$E$5:$K$377,6,0)</f>
        <v>4</v>
      </c>
      <c r="K297" s="10" t="s">
        <v>108</v>
      </c>
      <c r="L297" s="11">
        <f>VLOOKUP(D297,'[1]Ôn thi 10'!$E$5:$K$377,5,0)</f>
        <v>2.5</v>
      </c>
      <c r="M297" s="10"/>
      <c r="N297" s="10"/>
      <c r="O297" s="10"/>
      <c r="P297" s="10" t="s">
        <v>84</v>
      </c>
      <c r="Q297" s="13"/>
      <c r="R297" s="10"/>
      <c r="S297" s="10"/>
      <c r="T297" s="10"/>
      <c r="U297" s="10"/>
      <c r="V297" s="10" t="str">
        <f t="shared" si="15"/>
        <v>B3.4</v>
      </c>
      <c r="W297" s="14">
        <f t="shared" si="16"/>
        <v>8.25</v>
      </c>
      <c r="X297" s="14"/>
      <c r="Y297" s="8"/>
      <c r="Z297" s="15"/>
      <c r="AA297" s="16"/>
    </row>
    <row r="298" spans="1:27" s="17" customFormat="1" ht="17.25" customHeight="1" x14ac:dyDescent="0.25">
      <c r="A298" s="7" t="s">
        <v>1084</v>
      </c>
      <c r="B298" s="8" t="s">
        <v>716</v>
      </c>
      <c r="C298" s="8" t="s">
        <v>234</v>
      </c>
      <c r="D298" s="8" t="s">
        <v>1085</v>
      </c>
      <c r="E298" s="9" t="s">
        <v>101</v>
      </c>
      <c r="F298" s="9" t="s">
        <v>39</v>
      </c>
      <c r="G298" s="10" t="s">
        <v>657</v>
      </c>
      <c r="H298" s="11">
        <f>VLOOKUP(D298,'[1]Ôn thi 10'!$E$5:$K$377,7,0)</f>
        <v>1</v>
      </c>
      <c r="I298" s="11" t="s">
        <v>28</v>
      </c>
      <c r="J298" s="11">
        <f>VLOOKUP(D298,'[1]Ôn thi 10'!$E$5:$K$377,6,0)</f>
        <v>4</v>
      </c>
      <c r="K298" s="10" t="s">
        <v>28</v>
      </c>
      <c r="L298" s="11">
        <f>VLOOKUP(D298,'[1]Ôn thi 10'!$E$5:$K$377,5,0)</f>
        <v>2</v>
      </c>
      <c r="M298" s="10"/>
      <c r="N298" s="10"/>
      <c r="O298" s="10"/>
      <c r="P298" s="12"/>
      <c r="Q298" s="10" t="s">
        <v>287</v>
      </c>
      <c r="R298" s="10"/>
      <c r="S298" s="10"/>
      <c r="T298" s="10"/>
      <c r="U298" s="10"/>
      <c r="V298" s="10" t="str">
        <f t="shared" si="15"/>
        <v>MT1</v>
      </c>
      <c r="W298" s="14">
        <f t="shared" si="16"/>
        <v>7</v>
      </c>
      <c r="X298" s="14"/>
      <c r="Y298" s="8"/>
      <c r="Z298" s="15"/>
      <c r="AA298" s="16"/>
    </row>
    <row r="299" spans="1:27" s="17" customFormat="1" ht="17.25" customHeight="1" x14ac:dyDescent="0.25">
      <c r="A299" s="7" t="s">
        <v>1086</v>
      </c>
      <c r="B299" s="8" t="s">
        <v>1087</v>
      </c>
      <c r="C299" s="8" t="s">
        <v>119</v>
      </c>
      <c r="D299" s="8" t="s">
        <v>1088</v>
      </c>
      <c r="E299" s="9" t="s">
        <v>169</v>
      </c>
      <c r="F299" s="9" t="s">
        <v>282</v>
      </c>
      <c r="G299" s="18" t="s">
        <v>108</v>
      </c>
      <c r="H299" s="19">
        <f>VLOOKUP(D299,'[1]Ôn thi 10'!$E$5:$K$377,7,0)</f>
        <v>1.25</v>
      </c>
      <c r="I299" s="19" t="s">
        <v>28</v>
      </c>
      <c r="J299" s="19">
        <f>VLOOKUP(D299,'[1]Ôn thi 10'!$E$5:$K$377,6,0)</f>
        <v>3.5</v>
      </c>
      <c r="K299" s="18" t="s">
        <v>657</v>
      </c>
      <c r="L299" s="19">
        <f>VLOOKUP(D299,'[1]Ôn thi 10'!$E$5:$K$377,5,0)</f>
        <v>4.5</v>
      </c>
      <c r="M299" s="18"/>
      <c r="N299" s="18"/>
      <c r="O299" s="18" t="s">
        <v>915</v>
      </c>
      <c r="P299" s="20"/>
      <c r="Q299" s="21"/>
      <c r="R299" s="18"/>
      <c r="S299" s="18"/>
      <c r="T299" s="18"/>
      <c r="U299" s="18"/>
      <c r="V299" s="10" t="str">
        <f t="shared" si="15"/>
        <v>D3.1</v>
      </c>
      <c r="W299" s="14">
        <f t="shared" si="16"/>
        <v>9.25</v>
      </c>
      <c r="X299" s="14"/>
      <c r="Y299" s="8"/>
      <c r="Z299" s="15"/>
      <c r="AA299" s="16"/>
    </row>
    <row r="300" spans="1:27" s="17" customFormat="1" ht="17.25" customHeight="1" x14ac:dyDescent="0.25">
      <c r="A300" s="7" t="s">
        <v>1089</v>
      </c>
      <c r="B300" s="8" t="s">
        <v>1090</v>
      </c>
      <c r="C300" s="8" t="s">
        <v>674</v>
      </c>
      <c r="D300" s="8" t="s">
        <v>1091</v>
      </c>
      <c r="E300" s="9" t="s">
        <v>38</v>
      </c>
      <c r="F300" s="9" t="s">
        <v>25</v>
      </c>
      <c r="G300" s="10" t="s">
        <v>108</v>
      </c>
      <c r="H300" s="11">
        <f>VLOOKUP(D300,'[1]Ôn thi 10'!$E$5:$K$377,7,0)</f>
        <v>2.25</v>
      </c>
      <c r="I300" s="11" t="s">
        <v>28</v>
      </c>
      <c r="J300" s="11">
        <f>VLOOKUP(D300,'[1]Ôn thi 10'!$E$5:$K$377,6,0)</f>
        <v>3.5</v>
      </c>
      <c r="K300" s="10" t="s">
        <v>28</v>
      </c>
      <c r="L300" s="11">
        <f>VLOOKUP(D300,'[1]Ôn thi 10'!$E$5:$K$377,5,0)</f>
        <v>2</v>
      </c>
      <c r="M300" s="10"/>
      <c r="N300" s="10"/>
      <c r="O300" s="10"/>
      <c r="P300" s="10" t="s">
        <v>84</v>
      </c>
      <c r="Q300" s="13"/>
      <c r="R300" s="10"/>
      <c r="S300" s="10"/>
      <c r="T300" s="10"/>
      <c r="U300" s="10"/>
      <c r="V300" s="10" t="str">
        <f t="shared" si="15"/>
        <v>B3.4</v>
      </c>
      <c r="W300" s="14">
        <f t="shared" si="16"/>
        <v>7.75</v>
      </c>
      <c r="X300" s="14"/>
      <c r="Y300" s="8"/>
      <c r="Z300" s="15"/>
      <c r="AA300" s="16"/>
    </row>
    <row r="301" spans="1:27" s="17" customFormat="1" ht="17.25" customHeight="1" x14ac:dyDescent="0.25">
      <c r="A301" s="7" t="s">
        <v>1092</v>
      </c>
      <c r="B301" s="8" t="s">
        <v>1093</v>
      </c>
      <c r="C301" s="8" t="s">
        <v>1094</v>
      </c>
      <c r="D301" s="8" t="s">
        <v>1095</v>
      </c>
      <c r="E301" s="9" t="s">
        <v>169</v>
      </c>
      <c r="F301" s="9" t="s">
        <v>39</v>
      </c>
      <c r="G301" s="10" t="s">
        <v>108</v>
      </c>
      <c r="H301" s="11">
        <f>VLOOKUP(D301,'[1]Ôn thi 10'!$E$5:$K$377,7,0)</f>
        <v>1</v>
      </c>
      <c r="I301" s="11" t="s">
        <v>28</v>
      </c>
      <c r="J301" s="11">
        <f>VLOOKUP(D301,'[1]Ôn thi 10'!$E$5:$K$377,6,0)</f>
        <v>3.5</v>
      </c>
      <c r="K301" s="10" t="s">
        <v>28</v>
      </c>
      <c r="L301" s="11">
        <f>VLOOKUP(D301,'[1]Ôn thi 10'!$E$5:$K$377,5,0)</f>
        <v>1.75</v>
      </c>
      <c r="M301" s="10"/>
      <c r="N301" s="10"/>
      <c r="O301" s="10"/>
      <c r="P301" s="12"/>
      <c r="Q301" s="10" t="s">
        <v>287</v>
      </c>
      <c r="R301" s="10"/>
      <c r="S301" s="10"/>
      <c r="T301" s="10"/>
      <c r="U301" s="10"/>
      <c r="V301" s="10" t="str">
        <f t="shared" si="15"/>
        <v>MT1</v>
      </c>
      <c r="W301" s="14">
        <f t="shared" si="16"/>
        <v>6.25</v>
      </c>
      <c r="X301" s="14"/>
      <c r="Y301" s="8" t="s">
        <v>53</v>
      </c>
      <c r="Z301" s="15"/>
      <c r="AA301" s="16"/>
    </row>
    <row r="302" spans="1:27" s="17" customFormat="1" ht="17.25" customHeight="1" x14ac:dyDescent="0.25">
      <c r="A302" s="7" t="s">
        <v>1096</v>
      </c>
      <c r="B302" s="8" t="s">
        <v>1097</v>
      </c>
      <c r="C302" s="8" t="s">
        <v>1098</v>
      </c>
      <c r="D302" s="8" t="s">
        <v>1099</v>
      </c>
      <c r="E302" s="9" t="s">
        <v>208</v>
      </c>
      <c r="F302" s="9" t="s">
        <v>116</v>
      </c>
      <c r="G302" s="18" t="s">
        <v>108</v>
      </c>
      <c r="H302" s="19">
        <f>VLOOKUP(D302,'[1]Ôn thi 10'!$E$5:$K$377,7,0)</f>
        <v>2</v>
      </c>
      <c r="I302" s="19" t="s">
        <v>28</v>
      </c>
      <c r="J302" s="19">
        <f>VLOOKUP(D302,'[1]Ôn thi 10'!$E$5:$K$377,6,0)</f>
        <v>3</v>
      </c>
      <c r="K302" s="18" t="s">
        <v>108</v>
      </c>
      <c r="L302" s="19">
        <f>VLOOKUP(D302,'[1]Ôn thi 10'!$E$5:$K$377,5,0)</f>
        <v>3.75</v>
      </c>
      <c r="M302" s="18"/>
      <c r="N302" s="18"/>
      <c r="O302" s="18" t="s">
        <v>915</v>
      </c>
      <c r="P302" s="20"/>
      <c r="Q302" s="21"/>
      <c r="R302" s="18"/>
      <c r="S302" s="18"/>
      <c r="T302" s="18"/>
      <c r="U302" s="18"/>
      <c r="V302" s="10" t="str">
        <f t="shared" si="15"/>
        <v>D3.1</v>
      </c>
      <c r="W302" s="14">
        <f t="shared" si="16"/>
        <v>8.75</v>
      </c>
      <c r="X302" s="14"/>
      <c r="Y302" s="8"/>
      <c r="Z302" s="15"/>
      <c r="AA302" s="16"/>
    </row>
    <row r="303" spans="1:27" s="17" customFormat="1" ht="17.25" customHeight="1" x14ac:dyDescent="0.25">
      <c r="A303" s="7" t="s">
        <v>1100</v>
      </c>
      <c r="B303" s="8" t="s">
        <v>1101</v>
      </c>
      <c r="C303" s="8" t="s">
        <v>975</v>
      </c>
      <c r="D303" s="8" t="s">
        <v>1102</v>
      </c>
      <c r="E303" s="9" t="s">
        <v>131</v>
      </c>
      <c r="F303" s="9" t="s">
        <v>25</v>
      </c>
      <c r="G303" s="10" t="s">
        <v>28</v>
      </c>
      <c r="H303" s="11">
        <f>VLOOKUP(D303,'[1]Ôn thi 10'!$E$5:$K$377,7,0)</f>
        <v>3</v>
      </c>
      <c r="I303" s="11" t="s">
        <v>28</v>
      </c>
      <c r="J303" s="11">
        <f>VLOOKUP(D303,'[1]Ôn thi 10'!$E$5:$K$377,6,0)</f>
        <v>2.5</v>
      </c>
      <c r="K303" s="10" t="s">
        <v>657</v>
      </c>
      <c r="L303" s="11">
        <f>VLOOKUP(D303,'[1]Ôn thi 10'!$E$5:$K$377,5,0)</f>
        <v>5</v>
      </c>
      <c r="M303" s="10"/>
      <c r="N303" s="10"/>
      <c r="O303" s="10"/>
      <c r="P303" s="10" t="s">
        <v>84</v>
      </c>
      <c r="Q303" s="13"/>
      <c r="R303" s="10"/>
      <c r="S303" s="10"/>
      <c r="T303" s="10"/>
      <c r="U303" s="10"/>
      <c r="V303" s="10" t="str">
        <f t="shared" si="15"/>
        <v>B3.4</v>
      </c>
      <c r="W303" s="14">
        <f t="shared" si="16"/>
        <v>10.5</v>
      </c>
      <c r="X303" s="14"/>
      <c r="Y303" s="8"/>
      <c r="Z303" s="15"/>
      <c r="AA303" s="16"/>
    </row>
    <row r="304" spans="1:27" s="17" customFormat="1" ht="17.25" customHeight="1" x14ac:dyDescent="0.25">
      <c r="A304" s="7" t="s">
        <v>1103</v>
      </c>
      <c r="B304" s="8" t="s">
        <v>1104</v>
      </c>
      <c r="C304" s="8" t="s">
        <v>713</v>
      </c>
      <c r="D304" s="8" t="s">
        <v>1105</v>
      </c>
      <c r="E304" s="9" t="s">
        <v>247</v>
      </c>
      <c r="F304" s="9" t="s">
        <v>122</v>
      </c>
      <c r="G304" s="10" t="s">
        <v>657</v>
      </c>
      <c r="H304" s="11">
        <f>VLOOKUP(D304,'[1]Ôn thi 10'!$E$5:$K$377,7,0)</f>
        <v>1</v>
      </c>
      <c r="I304" s="11" t="s">
        <v>28</v>
      </c>
      <c r="J304" s="11">
        <f>VLOOKUP(D304,'[1]Ôn thi 10'!$E$5:$K$377,6,0)</f>
        <v>2.5</v>
      </c>
      <c r="K304" s="10" t="s">
        <v>657</v>
      </c>
      <c r="L304" s="11">
        <f>VLOOKUP(D304,'[1]Ôn thi 10'!$E$5:$K$377,5,0)</f>
        <v>4.5</v>
      </c>
      <c r="M304" s="10"/>
      <c r="N304" s="10"/>
      <c r="O304" s="10"/>
      <c r="P304" s="12"/>
      <c r="Q304" s="10" t="s">
        <v>287</v>
      </c>
      <c r="R304" s="10"/>
      <c r="S304" s="10"/>
      <c r="T304" s="10"/>
      <c r="U304" s="10"/>
      <c r="V304" s="10" t="str">
        <f t="shared" si="15"/>
        <v>MT1</v>
      </c>
      <c r="W304" s="14">
        <f t="shared" si="16"/>
        <v>8</v>
      </c>
      <c r="X304" s="14"/>
      <c r="Y304" s="8"/>
      <c r="Z304" s="15"/>
      <c r="AA304" s="16"/>
    </row>
    <row r="305" spans="1:27" s="17" customFormat="1" ht="17.25" customHeight="1" x14ac:dyDescent="0.25">
      <c r="A305" s="7" t="s">
        <v>1106</v>
      </c>
      <c r="B305" s="8" t="s">
        <v>1107</v>
      </c>
      <c r="C305" s="8" t="s">
        <v>126</v>
      </c>
      <c r="D305" s="8" t="s">
        <v>1108</v>
      </c>
      <c r="E305" s="9" t="s">
        <v>247</v>
      </c>
      <c r="F305" s="9" t="s">
        <v>39</v>
      </c>
      <c r="G305" s="10" t="s">
        <v>28</v>
      </c>
      <c r="H305" s="11">
        <f>VLOOKUP(D305,'[1]Ôn thi 10'!$E$5:$K$377,7,0)</f>
        <v>2.75</v>
      </c>
      <c r="I305" s="11" t="s">
        <v>26</v>
      </c>
      <c r="J305" s="11">
        <f>VLOOKUP(D305,'[1]Ôn thi 10'!$E$5:$K$377,6,0)</f>
        <v>0</v>
      </c>
      <c r="K305" s="10"/>
      <c r="L305" s="11">
        <f>VLOOKUP(D305,'[1]Ôn thi 10'!$E$5:$K$377,5,0)</f>
        <v>0</v>
      </c>
      <c r="M305" s="10"/>
      <c r="N305" s="10"/>
      <c r="O305" s="10"/>
      <c r="P305" s="12"/>
      <c r="Q305" s="13"/>
      <c r="R305" s="10" t="s">
        <v>26</v>
      </c>
      <c r="S305" s="10"/>
      <c r="T305" s="10"/>
      <c r="U305" s="10"/>
      <c r="V305" s="10" t="str">
        <f t="shared" si="15"/>
        <v>B3.5</v>
      </c>
      <c r="W305" s="14">
        <f t="shared" si="16"/>
        <v>2.75</v>
      </c>
      <c r="X305" s="14"/>
      <c r="Y305" s="8"/>
      <c r="Z305" s="15"/>
      <c r="AA305" s="16"/>
    </row>
    <row r="306" spans="1:27" s="17" customFormat="1" ht="17.25" customHeight="1" x14ac:dyDescent="0.25">
      <c r="A306" s="7" t="s">
        <v>1109</v>
      </c>
      <c r="B306" s="8" t="s">
        <v>1110</v>
      </c>
      <c r="C306" s="8" t="s">
        <v>1111</v>
      </c>
      <c r="D306" s="8" t="s">
        <v>1112</v>
      </c>
      <c r="E306" s="9" t="s">
        <v>38</v>
      </c>
      <c r="F306" s="9" t="s">
        <v>731</v>
      </c>
      <c r="G306" s="10" t="s">
        <v>108</v>
      </c>
      <c r="H306" s="11">
        <f>VLOOKUP(D306,'[1]Ôn thi 10'!$E$5:$K$377,7,0)</f>
        <v>1.75</v>
      </c>
      <c r="I306" s="11" t="s">
        <v>28</v>
      </c>
      <c r="J306" s="11">
        <f>VLOOKUP(D306,'[1]Ôn thi 10'!$E$5:$K$377,6,0)</f>
        <v>2.5</v>
      </c>
      <c r="K306" s="10" t="s">
        <v>108</v>
      </c>
      <c r="L306" s="11">
        <f>VLOOKUP(D306,'[1]Ôn thi 10'!$E$5:$K$377,5,0)</f>
        <v>3</v>
      </c>
      <c r="M306" s="10"/>
      <c r="N306" s="10"/>
      <c r="O306" s="10"/>
      <c r="P306" s="12"/>
      <c r="Q306" s="10" t="s">
        <v>287</v>
      </c>
      <c r="R306" s="10"/>
      <c r="S306" s="10"/>
      <c r="T306" s="10"/>
      <c r="U306" s="10"/>
      <c r="V306" s="10" t="str">
        <f t="shared" si="15"/>
        <v>MT1</v>
      </c>
      <c r="W306" s="14">
        <f t="shared" si="16"/>
        <v>7.25</v>
      </c>
      <c r="X306" s="14"/>
      <c r="Y306" s="8"/>
      <c r="Z306" s="15"/>
      <c r="AA306" s="16"/>
    </row>
    <row r="307" spans="1:27" s="17" customFormat="1" ht="17.25" customHeight="1" x14ac:dyDescent="0.25">
      <c r="A307" s="7" t="s">
        <v>1113</v>
      </c>
      <c r="B307" s="8" t="s">
        <v>1114</v>
      </c>
      <c r="C307" s="8" t="s">
        <v>1115</v>
      </c>
      <c r="D307" s="8" t="s">
        <v>1116</v>
      </c>
      <c r="E307" s="9" t="s">
        <v>101</v>
      </c>
      <c r="F307" s="9" t="s">
        <v>102</v>
      </c>
      <c r="G307" s="10" t="s">
        <v>657</v>
      </c>
      <c r="H307" s="11">
        <f>VLOOKUP(D307,'[1]Ôn thi 10'!$E$5:$K$377,7,0)</f>
        <v>0</v>
      </c>
      <c r="I307" s="11" t="s">
        <v>28</v>
      </c>
      <c r="J307" s="11">
        <f>VLOOKUP(D307,'[1]Ôn thi 10'!$E$5:$K$377,6,0)</f>
        <v>2</v>
      </c>
      <c r="K307" s="10" t="s">
        <v>108</v>
      </c>
      <c r="L307" s="11">
        <f>VLOOKUP(D307,'[1]Ôn thi 10'!$E$5:$K$377,5,0)</f>
        <v>4</v>
      </c>
      <c r="M307" s="10"/>
      <c r="N307" s="10"/>
      <c r="O307" s="10"/>
      <c r="P307" s="12"/>
      <c r="Q307" s="13"/>
      <c r="R307" s="10"/>
      <c r="S307" s="10"/>
      <c r="T307" s="10"/>
      <c r="U307" s="10" t="s">
        <v>354</v>
      </c>
      <c r="V307" s="10" t="str">
        <f t="shared" si="15"/>
        <v>D3.3</v>
      </c>
      <c r="W307" s="14">
        <v>1600000</v>
      </c>
      <c r="X307" s="14"/>
      <c r="Y307" s="8" t="s">
        <v>53</v>
      </c>
      <c r="Z307" s="15"/>
      <c r="AA307" s="16"/>
    </row>
    <row r="308" spans="1:27" s="17" customFormat="1" ht="17.25" customHeight="1" x14ac:dyDescent="0.25">
      <c r="A308" s="7" t="s">
        <v>1117</v>
      </c>
      <c r="B308" s="8" t="s">
        <v>1118</v>
      </c>
      <c r="C308" s="8" t="s">
        <v>1119</v>
      </c>
      <c r="D308" s="8" t="s">
        <v>1120</v>
      </c>
      <c r="E308" s="9" t="s">
        <v>247</v>
      </c>
      <c r="F308" s="9" t="s">
        <v>39</v>
      </c>
      <c r="G308" s="18" t="s">
        <v>657</v>
      </c>
      <c r="H308" s="19">
        <f>VLOOKUP(D308,'[1]Ôn thi 10'!$E$5:$K$377,7,0)</f>
        <v>0.5</v>
      </c>
      <c r="I308" s="19" t="s">
        <v>28</v>
      </c>
      <c r="J308" s="19">
        <f>VLOOKUP(D308,'[1]Ôn thi 10'!$E$5:$K$377,6,0)</f>
        <v>1.5</v>
      </c>
      <c r="K308" s="18" t="s">
        <v>108</v>
      </c>
      <c r="L308" s="19">
        <f>VLOOKUP(D308,'[1]Ôn thi 10'!$E$5:$K$377,5,0)</f>
        <v>3.5</v>
      </c>
      <c r="M308" s="18"/>
      <c r="N308" s="18"/>
      <c r="O308" s="18" t="s">
        <v>915</v>
      </c>
      <c r="P308" s="20"/>
      <c r="Q308" s="21"/>
      <c r="R308" s="18"/>
      <c r="S308" s="18"/>
      <c r="T308" s="18"/>
      <c r="U308" s="18"/>
      <c r="V308" s="10" t="str">
        <f t="shared" si="15"/>
        <v>D3.1</v>
      </c>
      <c r="W308" s="14">
        <f t="shared" ref="W308:W323" si="17">SUM(G308:U308)</f>
        <v>5.5</v>
      </c>
      <c r="X308" s="14"/>
      <c r="Y308" s="8"/>
      <c r="Z308" s="15"/>
      <c r="AA308" s="16"/>
    </row>
    <row r="309" spans="1:27" s="17" customFormat="1" ht="17.25" customHeight="1" x14ac:dyDescent="0.25">
      <c r="A309" s="7" t="s">
        <v>1121</v>
      </c>
      <c r="B309" s="8" t="s">
        <v>1122</v>
      </c>
      <c r="C309" s="8" t="s">
        <v>618</v>
      </c>
      <c r="D309" s="8" t="s">
        <v>1123</v>
      </c>
      <c r="E309" s="9" t="s">
        <v>107</v>
      </c>
      <c r="F309" s="9" t="s">
        <v>25</v>
      </c>
      <c r="G309" s="10" t="s">
        <v>657</v>
      </c>
      <c r="H309" s="11">
        <f>VLOOKUP(D309,'[1]Ôn thi 10'!$E$5:$K$377,7,0)</f>
        <v>0.5</v>
      </c>
      <c r="I309" s="11"/>
      <c r="J309" s="11">
        <f>VLOOKUP(D309,'[1]Ôn thi 10'!$E$5:$K$377,6,0)</f>
        <v>5</v>
      </c>
      <c r="K309" s="10"/>
      <c r="L309" s="11">
        <f>VLOOKUP(D309,'[1]Ôn thi 10'!$E$5:$K$377,5,0)</f>
        <v>2.5</v>
      </c>
      <c r="M309" s="10"/>
      <c r="N309" s="10" t="s">
        <v>865</v>
      </c>
      <c r="O309" s="10"/>
      <c r="P309" s="12"/>
      <c r="Q309" s="13"/>
      <c r="R309" s="10"/>
      <c r="S309" s="10"/>
      <c r="T309" s="10"/>
      <c r="U309" s="10"/>
      <c r="V309" s="10" t="str">
        <f t="shared" si="15"/>
        <v>B2.2</v>
      </c>
      <c r="W309" s="14">
        <f t="shared" si="17"/>
        <v>8</v>
      </c>
      <c r="X309" s="14"/>
      <c r="Y309" s="8"/>
      <c r="Z309" s="15"/>
      <c r="AA309" s="16"/>
    </row>
    <row r="310" spans="1:27" s="17" customFormat="1" ht="17.25" customHeight="1" x14ac:dyDescent="0.25">
      <c r="A310" s="7" t="s">
        <v>1124</v>
      </c>
      <c r="B310" s="8" t="s">
        <v>1125</v>
      </c>
      <c r="C310" s="8" t="s">
        <v>182</v>
      </c>
      <c r="D310" s="8" t="s">
        <v>1126</v>
      </c>
      <c r="E310" s="9" t="s">
        <v>247</v>
      </c>
      <c r="F310" s="9" t="s">
        <v>116</v>
      </c>
      <c r="G310" s="10"/>
      <c r="H310" s="11">
        <f>VLOOKUP(D310,'[1]Ôn thi 10'!$E$5:$K$377,7,0)</f>
        <v>0</v>
      </c>
      <c r="I310" s="11" t="s">
        <v>28</v>
      </c>
      <c r="J310" s="11">
        <f>VLOOKUP(D310,'[1]Ôn thi 10'!$E$5:$K$377,6,0)</f>
        <v>0</v>
      </c>
      <c r="K310" s="10" t="s">
        <v>865</v>
      </c>
      <c r="L310" s="11">
        <f>VLOOKUP(D310,'[1]Ôn thi 10'!$E$5:$K$377,5,0)</f>
        <v>0</v>
      </c>
      <c r="M310" s="10" t="s">
        <v>108</v>
      </c>
      <c r="N310" s="10"/>
      <c r="O310" s="10"/>
      <c r="P310" s="12"/>
      <c r="Q310" s="13"/>
      <c r="R310" s="10"/>
      <c r="S310" s="10"/>
      <c r="T310" s="10"/>
      <c r="U310" s="10"/>
      <c r="V310" s="10" t="str">
        <f t="shared" si="15"/>
        <v>B2.4</v>
      </c>
      <c r="W310" s="14">
        <f t="shared" si="17"/>
        <v>0</v>
      </c>
      <c r="X310" s="14" t="s">
        <v>224</v>
      </c>
      <c r="Y310" s="8"/>
      <c r="Z310" s="15"/>
      <c r="AA310" s="16"/>
    </row>
    <row r="311" spans="1:27" s="17" customFormat="1" ht="17.25" customHeight="1" x14ac:dyDescent="0.25">
      <c r="A311" s="7" t="s">
        <v>1127</v>
      </c>
      <c r="B311" s="8" t="s">
        <v>1025</v>
      </c>
      <c r="C311" s="8" t="s">
        <v>1128</v>
      </c>
      <c r="D311" s="8" t="s">
        <v>1129</v>
      </c>
      <c r="E311" s="9" t="s">
        <v>89</v>
      </c>
      <c r="F311" s="9" t="s">
        <v>25</v>
      </c>
      <c r="G311" s="10"/>
      <c r="H311" s="11">
        <f>VLOOKUP(D311,'[1]Ôn thi 10'!$E$5:$K$377,7,0)</f>
        <v>0</v>
      </c>
      <c r="I311" s="11" t="s">
        <v>28</v>
      </c>
      <c r="J311" s="11">
        <f>VLOOKUP(D311,'[1]Ôn thi 10'!$E$5:$K$377,6,0)</f>
        <v>0</v>
      </c>
      <c r="K311" s="10" t="s">
        <v>26</v>
      </c>
      <c r="L311" s="11">
        <f>VLOOKUP(D311,'[1]Ôn thi 10'!$E$5:$K$377,5,0)</f>
        <v>0</v>
      </c>
      <c r="M311" s="10" t="s">
        <v>108</v>
      </c>
      <c r="N311" s="10"/>
      <c r="O311" s="10"/>
      <c r="P311" s="12"/>
      <c r="Q311" s="13"/>
      <c r="R311" s="10"/>
      <c r="S311" s="10"/>
      <c r="T311" s="10"/>
      <c r="U311" s="10"/>
      <c r="V311" s="10" t="str">
        <f t="shared" si="15"/>
        <v>B2.4</v>
      </c>
      <c r="W311" s="14">
        <f t="shared" si="17"/>
        <v>0</v>
      </c>
      <c r="X311" s="14" t="s">
        <v>196</v>
      </c>
      <c r="Y311" s="8"/>
      <c r="Z311" s="15"/>
      <c r="AA311" s="16"/>
    </row>
    <row r="312" spans="1:27" s="17" customFormat="1" ht="17.25" customHeight="1" x14ac:dyDescent="0.25">
      <c r="A312" s="7" t="s">
        <v>1130</v>
      </c>
      <c r="B312" s="8" t="s">
        <v>1131</v>
      </c>
      <c r="C312" s="8" t="s">
        <v>518</v>
      </c>
      <c r="D312" s="8" t="s">
        <v>1132</v>
      </c>
      <c r="E312" s="9" t="s">
        <v>520</v>
      </c>
      <c r="F312" s="9" t="s">
        <v>25</v>
      </c>
      <c r="G312" s="10"/>
      <c r="H312" s="11">
        <f>VLOOKUP(D312,'[1]Ôn thi 10'!$E$5:$K$377,7,0)</f>
        <v>0</v>
      </c>
      <c r="I312" s="11" t="s">
        <v>28</v>
      </c>
      <c r="J312" s="11">
        <f>VLOOKUP(D312,'[1]Ôn thi 10'!$E$5:$K$377,6,0)</f>
        <v>0</v>
      </c>
      <c r="K312" s="10" t="s">
        <v>865</v>
      </c>
      <c r="L312" s="11">
        <f>VLOOKUP(D312,'[1]Ôn thi 10'!$E$5:$K$377,5,0)</f>
        <v>0</v>
      </c>
      <c r="M312" s="10" t="s">
        <v>108</v>
      </c>
      <c r="N312" s="10"/>
      <c r="O312" s="10"/>
      <c r="P312" s="12"/>
      <c r="Q312" s="13"/>
      <c r="R312" s="10"/>
      <c r="S312" s="10"/>
      <c r="T312" s="10"/>
      <c r="U312" s="10"/>
      <c r="V312" s="10" t="str">
        <f t="shared" si="15"/>
        <v>B2.4</v>
      </c>
      <c r="W312" s="14">
        <f t="shared" si="17"/>
        <v>0</v>
      </c>
      <c r="X312" s="14"/>
      <c r="Y312" s="8"/>
      <c r="Z312" s="15"/>
      <c r="AA312" s="16"/>
    </row>
    <row r="313" spans="1:27" s="17" customFormat="1" ht="17.25" customHeight="1" x14ac:dyDescent="0.25">
      <c r="A313" s="7" t="s">
        <v>1133</v>
      </c>
      <c r="B313" s="8" t="s">
        <v>1134</v>
      </c>
      <c r="C313" s="8" t="s">
        <v>1003</v>
      </c>
      <c r="D313" s="8" t="s">
        <v>1135</v>
      </c>
      <c r="E313" s="9" t="s">
        <v>247</v>
      </c>
      <c r="F313" s="9" t="s">
        <v>39</v>
      </c>
      <c r="G313" s="10"/>
      <c r="H313" s="11">
        <f>VLOOKUP(D313,'[1]Ôn thi 10'!$E$5:$K$377,7,0)</f>
        <v>0</v>
      </c>
      <c r="I313" s="11" t="s">
        <v>28</v>
      </c>
      <c r="J313" s="11">
        <f>VLOOKUP(D313,'[1]Ôn thi 10'!$E$5:$K$377,6,0)</f>
        <v>0</v>
      </c>
      <c r="K313" s="10" t="s">
        <v>865</v>
      </c>
      <c r="L313" s="11">
        <f>VLOOKUP(D313,'[1]Ôn thi 10'!$E$5:$K$377,5,0)</f>
        <v>0</v>
      </c>
      <c r="M313" s="10" t="s">
        <v>108</v>
      </c>
      <c r="N313" s="10"/>
      <c r="O313" s="10"/>
      <c r="P313" s="12"/>
      <c r="Q313" s="13"/>
      <c r="R313" s="10"/>
      <c r="S313" s="10"/>
      <c r="T313" s="10"/>
      <c r="U313" s="10"/>
      <c r="V313" s="10" t="str">
        <f t="shared" si="15"/>
        <v>B2.4</v>
      </c>
      <c r="W313" s="14">
        <f t="shared" si="17"/>
        <v>0</v>
      </c>
      <c r="X313" s="14"/>
      <c r="Y313" s="8"/>
      <c r="Z313" s="15"/>
      <c r="AA313" s="16"/>
    </row>
    <row r="314" spans="1:27" s="17" customFormat="1" ht="17.25" customHeight="1" x14ac:dyDescent="0.25">
      <c r="A314" s="7" t="s">
        <v>1136</v>
      </c>
      <c r="B314" s="8" t="s">
        <v>1137</v>
      </c>
      <c r="C314" s="8" t="s">
        <v>427</v>
      </c>
      <c r="D314" s="8" t="s">
        <v>1138</v>
      </c>
      <c r="E314" s="9" t="s">
        <v>1313</v>
      </c>
      <c r="F314" s="9" t="s">
        <v>25</v>
      </c>
      <c r="G314" s="10"/>
      <c r="H314" s="11">
        <f>VLOOKUP(D314,'[1]Ôn thi 10'!$E$5:$K$377,7,0)</f>
        <v>0</v>
      </c>
      <c r="I314" s="11" t="s">
        <v>28</v>
      </c>
      <c r="J314" s="11">
        <f>VLOOKUP(D314,'[1]Ôn thi 10'!$E$5:$K$377,6,0)</f>
        <v>0</v>
      </c>
      <c r="K314" s="10" t="s">
        <v>865</v>
      </c>
      <c r="L314" s="11">
        <f>VLOOKUP(D314,'[1]Ôn thi 10'!$E$5:$K$377,5,0)</f>
        <v>0</v>
      </c>
      <c r="M314" s="10" t="s">
        <v>108</v>
      </c>
      <c r="N314" s="10"/>
      <c r="O314" s="10"/>
      <c r="P314" s="12"/>
      <c r="Q314" s="13"/>
      <c r="R314" s="10"/>
      <c r="S314" s="10"/>
      <c r="T314" s="10"/>
      <c r="U314" s="10"/>
      <c r="V314" s="10" t="str">
        <f t="shared" si="15"/>
        <v>B2.4</v>
      </c>
      <c r="W314" s="14">
        <f t="shared" si="17"/>
        <v>0</v>
      </c>
      <c r="X314" s="14"/>
      <c r="Y314" s="8"/>
      <c r="Z314" s="15"/>
      <c r="AA314" s="16"/>
    </row>
    <row r="315" spans="1:27" s="17" customFormat="1" ht="17.25" customHeight="1" x14ac:dyDescent="0.25">
      <c r="A315" s="7" t="s">
        <v>1139</v>
      </c>
      <c r="B315" s="8" t="s">
        <v>1140</v>
      </c>
      <c r="C315" s="8" t="s">
        <v>190</v>
      </c>
      <c r="D315" s="8" t="s">
        <v>1141</v>
      </c>
      <c r="E315" s="9" t="s">
        <v>247</v>
      </c>
      <c r="F315" s="9" t="s">
        <v>116</v>
      </c>
      <c r="G315" s="10" t="s">
        <v>657</v>
      </c>
      <c r="H315" s="11">
        <f>VLOOKUP(D315,'[1]Ôn thi 10'!$E$5:$K$377,7,0)</f>
        <v>0</v>
      </c>
      <c r="I315" s="11" t="s">
        <v>28</v>
      </c>
      <c r="J315" s="11">
        <f>VLOOKUP(D315,'[1]Ôn thi 10'!$E$5:$K$377,6,0)</f>
        <v>0</v>
      </c>
      <c r="K315" s="10" t="s">
        <v>28</v>
      </c>
      <c r="L315" s="11">
        <f>VLOOKUP(D315,'[1]Ôn thi 10'!$E$5:$K$377,5,0)</f>
        <v>0</v>
      </c>
      <c r="M315" s="10" t="s">
        <v>27</v>
      </c>
      <c r="N315" s="10"/>
      <c r="O315" s="10"/>
      <c r="P315" s="12"/>
      <c r="Q315" s="13"/>
      <c r="R315" s="10"/>
      <c r="S315" s="10"/>
      <c r="T315" s="10"/>
      <c r="U315" s="10"/>
      <c r="V315" s="10" t="str">
        <f t="shared" si="15"/>
        <v>B3.1</v>
      </c>
      <c r="W315" s="14">
        <f t="shared" si="17"/>
        <v>0</v>
      </c>
      <c r="X315" s="14"/>
      <c r="Y315" s="22" t="s">
        <v>1142</v>
      </c>
      <c r="Z315" s="15"/>
      <c r="AA315" s="16"/>
    </row>
    <row r="316" spans="1:27" s="17" customFormat="1" ht="17.25" customHeight="1" x14ac:dyDescent="0.25">
      <c r="A316" s="7" t="s">
        <v>1143</v>
      </c>
      <c r="B316" s="8" t="s">
        <v>1144</v>
      </c>
      <c r="C316" s="8" t="s">
        <v>190</v>
      </c>
      <c r="D316" s="8" t="s">
        <v>1145</v>
      </c>
      <c r="E316" s="9" t="s">
        <v>247</v>
      </c>
      <c r="F316" s="9" t="s">
        <v>116</v>
      </c>
      <c r="G316" s="10" t="s">
        <v>657</v>
      </c>
      <c r="H316" s="11">
        <f>VLOOKUP(D316,'[1]Ôn thi 10'!$E$5:$K$377,7,0)</f>
        <v>0</v>
      </c>
      <c r="I316" s="11" t="s">
        <v>28</v>
      </c>
      <c r="J316" s="11">
        <f>VLOOKUP(D316,'[1]Ôn thi 10'!$E$5:$K$377,6,0)</f>
        <v>0</v>
      </c>
      <c r="K316" s="10" t="s">
        <v>28</v>
      </c>
      <c r="L316" s="11">
        <f>VLOOKUP(D316,'[1]Ôn thi 10'!$E$5:$K$377,5,0)</f>
        <v>0</v>
      </c>
      <c r="M316" s="10"/>
      <c r="N316" s="10"/>
      <c r="O316" s="10"/>
      <c r="P316" s="12"/>
      <c r="Q316" s="13"/>
      <c r="R316" s="10"/>
      <c r="S316" s="10" t="str">
        <f>VLOOKUP(D316,'[2]Xếp lịch'!$D$6:$R$307,15,0)</f>
        <v>B2.5</v>
      </c>
      <c r="T316" s="10"/>
      <c r="U316" s="10"/>
      <c r="V316" s="10" t="str">
        <f t="shared" si="15"/>
        <v>B2.5</v>
      </c>
      <c r="W316" s="14">
        <f t="shared" si="17"/>
        <v>0</v>
      </c>
      <c r="X316" s="14"/>
      <c r="Y316" s="8"/>
      <c r="Z316" s="15"/>
      <c r="AA316" s="16"/>
    </row>
    <row r="317" spans="1:27" s="17" customFormat="1" ht="17.25" customHeight="1" x14ac:dyDescent="0.25">
      <c r="A317" s="7" t="s">
        <v>1146</v>
      </c>
      <c r="B317" s="8" t="s">
        <v>1147</v>
      </c>
      <c r="C317" s="8" t="s">
        <v>36</v>
      </c>
      <c r="D317" s="8" t="s">
        <v>1148</v>
      </c>
      <c r="E317" s="9" t="s">
        <v>247</v>
      </c>
      <c r="F317" s="9" t="s">
        <v>116</v>
      </c>
      <c r="G317" s="10" t="s">
        <v>657</v>
      </c>
      <c r="H317" s="11">
        <f>VLOOKUP(D317,'[1]Ôn thi 10'!$E$5:$K$377,7,0)</f>
        <v>0</v>
      </c>
      <c r="I317" s="11" t="s">
        <v>28</v>
      </c>
      <c r="J317" s="11">
        <f>VLOOKUP(D317,'[1]Ôn thi 10'!$E$5:$K$377,6,0)</f>
        <v>0</v>
      </c>
      <c r="K317" s="10" t="s">
        <v>28</v>
      </c>
      <c r="L317" s="11">
        <f>VLOOKUP(D317,'[1]Ôn thi 10'!$E$5:$K$377,5,0)</f>
        <v>0</v>
      </c>
      <c r="M317" s="10"/>
      <c r="N317" s="10"/>
      <c r="O317" s="10"/>
      <c r="P317" s="12"/>
      <c r="Q317" s="13"/>
      <c r="R317" s="10"/>
      <c r="S317" s="10" t="str">
        <f>VLOOKUP(D317,'[2]Xếp lịch'!$D$6:$R$307,15,0)</f>
        <v>B2.5</v>
      </c>
      <c r="T317" s="10"/>
      <c r="U317" s="10"/>
      <c r="V317" s="10" t="str">
        <f t="shared" si="15"/>
        <v>B2.5</v>
      </c>
      <c r="W317" s="14">
        <f t="shared" si="17"/>
        <v>0</v>
      </c>
      <c r="X317" s="14"/>
      <c r="Y317" s="8"/>
      <c r="Z317" s="15"/>
      <c r="AA317" s="16"/>
    </row>
    <row r="318" spans="1:27" s="17" customFormat="1" ht="17.25" customHeight="1" x14ac:dyDescent="0.25">
      <c r="A318" s="7" t="s">
        <v>1149</v>
      </c>
      <c r="B318" s="8" t="s">
        <v>1150</v>
      </c>
      <c r="C318" s="8" t="s">
        <v>36</v>
      </c>
      <c r="D318" s="8" t="s">
        <v>1151</v>
      </c>
      <c r="E318" s="9" t="s">
        <v>247</v>
      </c>
      <c r="F318" s="9" t="s">
        <v>138</v>
      </c>
      <c r="G318" s="10" t="s">
        <v>657</v>
      </c>
      <c r="H318" s="11">
        <f>VLOOKUP(D318,'[1]Ôn thi 10'!$E$5:$K$377,7,0)</f>
        <v>0</v>
      </c>
      <c r="I318" s="11" t="s">
        <v>657</v>
      </c>
      <c r="J318" s="11">
        <f>VLOOKUP(D318,'[1]Ôn thi 10'!$E$5:$K$377,6,0)</f>
        <v>0</v>
      </c>
      <c r="K318" s="10" t="s">
        <v>28</v>
      </c>
      <c r="L318" s="11">
        <f>VLOOKUP(D318,'[1]Ôn thi 10'!$E$5:$K$377,5,0)</f>
        <v>0</v>
      </c>
      <c r="M318" s="10"/>
      <c r="N318" s="10"/>
      <c r="O318" s="10"/>
      <c r="P318" s="12"/>
      <c r="Q318" s="13"/>
      <c r="R318" s="10"/>
      <c r="S318" s="10"/>
      <c r="T318" s="10"/>
      <c r="U318" s="10"/>
      <c r="V318" s="10" t="str">
        <f t="shared" si="15"/>
        <v/>
      </c>
      <c r="W318" s="14">
        <f t="shared" si="17"/>
        <v>0</v>
      </c>
      <c r="X318" s="14"/>
      <c r="Y318" s="8"/>
      <c r="Z318" s="15"/>
      <c r="AA318" s="16"/>
    </row>
    <row r="319" spans="1:27" s="17" customFormat="1" ht="17.25" customHeight="1" x14ac:dyDescent="0.25">
      <c r="A319" s="7" t="s">
        <v>1152</v>
      </c>
      <c r="B319" s="8" t="s">
        <v>1153</v>
      </c>
      <c r="C319" s="8" t="s">
        <v>1154</v>
      </c>
      <c r="D319" s="8" t="s">
        <v>1155</v>
      </c>
      <c r="E319" s="9" t="s">
        <v>247</v>
      </c>
      <c r="F319" s="9" t="s">
        <v>116</v>
      </c>
      <c r="G319" s="10" t="s">
        <v>657</v>
      </c>
      <c r="H319" s="11">
        <f>VLOOKUP(D319,'[1]Ôn thi 10'!$E$5:$K$377,7,0)</f>
        <v>0</v>
      </c>
      <c r="I319" s="11" t="s">
        <v>657</v>
      </c>
      <c r="J319" s="11">
        <f>VLOOKUP(D319,'[1]Ôn thi 10'!$E$5:$K$377,6,0)</f>
        <v>0</v>
      </c>
      <c r="K319" s="10" t="s">
        <v>28</v>
      </c>
      <c r="L319" s="11">
        <f>VLOOKUP(D319,'[1]Ôn thi 10'!$E$5:$K$377,5,0)</f>
        <v>0</v>
      </c>
      <c r="M319" s="10"/>
      <c r="N319" s="10"/>
      <c r="O319" s="10"/>
      <c r="P319" s="10" t="s">
        <v>84</v>
      </c>
      <c r="Q319" s="13"/>
      <c r="R319" s="10"/>
      <c r="S319" s="10"/>
      <c r="T319" s="10"/>
      <c r="U319" s="10"/>
      <c r="V319" s="10" t="str">
        <f t="shared" si="15"/>
        <v>B3.4</v>
      </c>
      <c r="W319" s="14">
        <f t="shared" si="17"/>
        <v>0</v>
      </c>
      <c r="X319" s="14"/>
      <c r="Y319" s="8"/>
      <c r="Z319" s="15"/>
      <c r="AA319" s="16"/>
    </row>
    <row r="320" spans="1:27" s="17" customFormat="1" ht="17.25" customHeight="1" x14ac:dyDescent="0.25">
      <c r="A320" s="7" t="s">
        <v>1156</v>
      </c>
      <c r="B320" s="8" t="s">
        <v>1157</v>
      </c>
      <c r="C320" s="8" t="s">
        <v>800</v>
      </c>
      <c r="D320" s="8" t="s">
        <v>1158</v>
      </c>
      <c r="E320" s="9" t="s">
        <v>1313</v>
      </c>
      <c r="F320" s="9" t="s">
        <v>25</v>
      </c>
      <c r="G320" s="10"/>
      <c r="H320" s="11">
        <f>VLOOKUP(D320,'[1]Ôn thi 10'!$E$5:$K$377,7,0)</f>
        <v>0</v>
      </c>
      <c r="I320" s="11"/>
      <c r="J320" s="11">
        <f>VLOOKUP(D320,'[1]Ôn thi 10'!$E$5:$K$377,6,0)</f>
        <v>0</v>
      </c>
      <c r="K320" s="10"/>
      <c r="L320" s="11">
        <f>VLOOKUP(D320,'[1]Ôn thi 10'!$E$5:$K$377,5,0)</f>
        <v>0</v>
      </c>
      <c r="M320" s="10"/>
      <c r="N320" s="10"/>
      <c r="O320" s="10"/>
      <c r="P320" s="12"/>
      <c r="Q320" s="13"/>
      <c r="R320" s="10"/>
      <c r="S320" s="10"/>
      <c r="T320" s="10"/>
      <c r="U320" s="10"/>
      <c r="V320" s="10" t="str">
        <f t="shared" si="15"/>
        <v/>
      </c>
      <c r="W320" s="14">
        <f t="shared" si="17"/>
        <v>0</v>
      </c>
      <c r="X320" s="14"/>
      <c r="Y320" s="8"/>
      <c r="Z320" s="15"/>
      <c r="AA320" s="16"/>
    </row>
    <row r="321" spans="1:27" s="17" customFormat="1" ht="17.25" customHeight="1" x14ac:dyDescent="0.25">
      <c r="A321" s="7" t="s">
        <v>1159</v>
      </c>
      <c r="B321" s="8" t="s">
        <v>1160</v>
      </c>
      <c r="C321" s="8" t="s">
        <v>1161</v>
      </c>
      <c r="D321" s="8" t="s">
        <v>1162</v>
      </c>
      <c r="E321" s="9" t="s">
        <v>694</v>
      </c>
      <c r="F321" s="9" t="s">
        <v>122</v>
      </c>
      <c r="G321" s="10" t="s">
        <v>657</v>
      </c>
      <c r="H321" s="11">
        <f>VLOOKUP(D321,'[1]Ôn thi 10'!$E$5:$K$377,7,0)</f>
        <v>0</v>
      </c>
      <c r="I321" s="11" t="s">
        <v>657</v>
      </c>
      <c r="J321" s="11">
        <f>VLOOKUP(D321,'[1]Ôn thi 10'!$E$5:$K$377,6,0)</f>
        <v>0</v>
      </c>
      <c r="K321" s="10" t="s">
        <v>28</v>
      </c>
      <c r="L321" s="11">
        <f>VLOOKUP(D321,'[1]Ôn thi 10'!$E$5:$K$377,5,0)</f>
        <v>0</v>
      </c>
      <c r="M321" s="10"/>
      <c r="N321" s="10" t="s">
        <v>865</v>
      </c>
      <c r="O321" s="10"/>
      <c r="P321" s="12"/>
      <c r="Q321" s="13"/>
      <c r="R321" s="10"/>
      <c r="S321" s="10"/>
      <c r="T321" s="10"/>
      <c r="U321" s="10"/>
      <c r="V321" s="10" t="str">
        <f t="shared" si="15"/>
        <v>B2.2</v>
      </c>
      <c r="W321" s="14">
        <f t="shared" si="17"/>
        <v>0</v>
      </c>
      <c r="X321" s="14" t="s">
        <v>580</v>
      </c>
      <c r="Y321" s="8" t="s">
        <v>91</v>
      </c>
      <c r="Z321" s="15"/>
      <c r="AA321" s="16"/>
    </row>
    <row r="322" spans="1:27" s="17" customFormat="1" ht="17.25" customHeight="1" x14ac:dyDescent="0.25">
      <c r="A322" s="7" t="s">
        <v>1163</v>
      </c>
      <c r="B322" s="8" t="s">
        <v>954</v>
      </c>
      <c r="C322" s="8" t="s">
        <v>1164</v>
      </c>
      <c r="D322" s="8" t="s">
        <v>1165</v>
      </c>
      <c r="E322" s="9" t="s">
        <v>247</v>
      </c>
      <c r="F322" s="9" t="s">
        <v>116</v>
      </c>
      <c r="G322" s="10" t="s">
        <v>657</v>
      </c>
      <c r="H322" s="11">
        <f>VLOOKUP(D322,'[1]Ôn thi 10'!$E$5:$K$377,7,0)</f>
        <v>0</v>
      </c>
      <c r="I322" s="11" t="s">
        <v>657</v>
      </c>
      <c r="J322" s="11">
        <f>VLOOKUP(D322,'[1]Ôn thi 10'!$E$5:$K$377,6,0)</f>
        <v>0</v>
      </c>
      <c r="K322" s="10" t="s">
        <v>28</v>
      </c>
      <c r="L322" s="11">
        <f>VLOOKUP(D322,'[1]Ôn thi 10'!$E$5:$K$377,5,0)</f>
        <v>0</v>
      </c>
      <c r="M322" s="10"/>
      <c r="N322" s="10"/>
      <c r="O322" s="10"/>
      <c r="P322" s="10" t="s">
        <v>84</v>
      </c>
      <c r="Q322" s="13"/>
      <c r="R322" s="10"/>
      <c r="S322" s="10"/>
      <c r="T322" s="10"/>
      <c r="U322" s="10"/>
      <c r="V322" s="10" t="str">
        <f t="shared" si="15"/>
        <v>B3.4</v>
      </c>
      <c r="W322" s="14">
        <f t="shared" si="17"/>
        <v>0</v>
      </c>
      <c r="X322" s="14"/>
      <c r="Y322" s="8" t="s">
        <v>341</v>
      </c>
      <c r="Z322" s="15"/>
      <c r="AA322" s="16"/>
    </row>
    <row r="323" spans="1:27" s="17" customFormat="1" ht="17.25" customHeight="1" x14ac:dyDescent="0.25">
      <c r="A323" s="7" t="s">
        <v>1166</v>
      </c>
      <c r="B323" s="8" t="s">
        <v>1167</v>
      </c>
      <c r="C323" s="8" t="s">
        <v>1168</v>
      </c>
      <c r="D323" s="8" t="s">
        <v>1169</v>
      </c>
      <c r="E323" s="9" t="s">
        <v>1170</v>
      </c>
      <c r="F323" s="9" t="s">
        <v>525</v>
      </c>
      <c r="G323" s="10" t="s">
        <v>657</v>
      </c>
      <c r="H323" s="11">
        <f>VLOOKUP(D323,'[1]Ôn thi 10'!$E$5:$K$377,7,0)</f>
        <v>0</v>
      </c>
      <c r="I323" s="11" t="s">
        <v>657</v>
      </c>
      <c r="J323" s="11">
        <f>VLOOKUP(D323,'[1]Ôn thi 10'!$E$5:$K$377,6,0)</f>
        <v>0</v>
      </c>
      <c r="K323" s="10" t="s">
        <v>28</v>
      </c>
      <c r="L323" s="11">
        <f>VLOOKUP(D323,'[1]Ôn thi 10'!$E$5:$K$377,5,0)</f>
        <v>0</v>
      </c>
      <c r="M323" s="10"/>
      <c r="N323" s="10" t="s">
        <v>865</v>
      </c>
      <c r="O323" s="10"/>
      <c r="P323" s="12"/>
      <c r="Q323" s="13"/>
      <c r="R323" s="10"/>
      <c r="S323" s="10"/>
      <c r="T323" s="10"/>
      <c r="U323" s="10"/>
      <c r="V323" s="10" t="str">
        <f t="shared" si="15"/>
        <v>B2.2</v>
      </c>
      <c r="W323" s="14">
        <f t="shared" si="17"/>
        <v>0</v>
      </c>
      <c r="X323" s="14"/>
      <c r="Y323" s="8"/>
      <c r="Z323" s="15"/>
      <c r="AA323" s="16"/>
    </row>
    <row r="324" spans="1:27" s="17" customFormat="1" ht="17.25" customHeight="1" x14ac:dyDescent="0.25">
      <c r="A324" s="7" t="s">
        <v>1171</v>
      </c>
      <c r="B324" s="8" t="s">
        <v>1172</v>
      </c>
      <c r="C324" s="8" t="s">
        <v>261</v>
      </c>
      <c r="D324" s="8" t="s">
        <v>1173</v>
      </c>
      <c r="E324" s="9" t="s">
        <v>1174</v>
      </c>
      <c r="F324" s="9" t="s">
        <v>847</v>
      </c>
      <c r="G324" s="10" t="s">
        <v>657</v>
      </c>
      <c r="H324" s="11">
        <f>VLOOKUP(D324,'[1]Ôn thi 10'!$E$5:$K$377,7,0)</f>
        <v>0</v>
      </c>
      <c r="I324" s="11" t="s">
        <v>657</v>
      </c>
      <c r="J324" s="11">
        <f>VLOOKUP(D324,'[1]Ôn thi 10'!$E$5:$K$377,6,0)</f>
        <v>0</v>
      </c>
      <c r="K324" s="10" t="s">
        <v>28</v>
      </c>
      <c r="L324" s="11">
        <f>VLOOKUP(D324,'[1]Ôn thi 10'!$E$5:$K$377,5,0)</f>
        <v>0</v>
      </c>
      <c r="M324" s="10"/>
      <c r="N324" s="10"/>
      <c r="O324" s="10"/>
      <c r="P324" s="12"/>
      <c r="Q324" s="13"/>
      <c r="R324" s="10"/>
      <c r="S324" s="10"/>
      <c r="T324" s="10"/>
      <c r="U324" s="10" t="s">
        <v>354</v>
      </c>
      <c r="V324" s="10" t="str">
        <f t="shared" si="15"/>
        <v>D3.3</v>
      </c>
      <c r="W324" s="14"/>
      <c r="X324" s="14"/>
      <c r="Y324" s="8"/>
      <c r="Z324" s="15"/>
      <c r="AA324" s="16"/>
    </row>
    <row r="325" spans="1:27" s="17" customFormat="1" ht="17.25" customHeight="1" x14ac:dyDescent="0.25">
      <c r="A325" s="7" t="s">
        <v>1175</v>
      </c>
      <c r="B325" s="8" t="s">
        <v>1176</v>
      </c>
      <c r="C325" s="8" t="s">
        <v>692</v>
      </c>
      <c r="D325" s="8" t="s">
        <v>1177</v>
      </c>
      <c r="E325" s="9" t="s">
        <v>247</v>
      </c>
      <c r="F325" s="9" t="s">
        <v>116</v>
      </c>
      <c r="G325" s="10"/>
      <c r="H325" s="11">
        <f>VLOOKUP(D325,'[1]Ôn thi 10'!$E$5:$K$377,7,0)</f>
        <v>0</v>
      </c>
      <c r="I325" s="11" t="s">
        <v>657</v>
      </c>
      <c r="J325" s="11">
        <f>VLOOKUP(D325,'[1]Ôn thi 10'!$E$5:$K$377,6,0)</f>
        <v>0</v>
      </c>
      <c r="K325" s="10" t="s">
        <v>26</v>
      </c>
      <c r="L325" s="11">
        <f>VLOOKUP(D325,'[1]Ôn thi 10'!$E$5:$K$377,5,0)</f>
        <v>0</v>
      </c>
      <c r="M325" s="10" t="s">
        <v>27</v>
      </c>
      <c r="N325" s="10"/>
      <c r="O325" s="10"/>
      <c r="P325" s="12"/>
      <c r="Q325" s="13"/>
      <c r="R325" s="10"/>
      <c r="S325" s="10"/>
      <c r="T325" s="10"/>
      <c r="U325" s="10"/>
      <c r="V325" s="10" t="str">
        <f t="shared" si="15"/>
        <v>B3.1</v>
      </c>
      <c r="W325" s="14">
        <f t="shared" ref="W325:W346" si="18">SUM(G325:U325)</f>
        <v>0</v>
      </c>
      <c r="X325" s="14"/>
      <c r="Y325" s="8"/>
      <c r="Z325" s="15"/>
      <c r="AA325" s="16"/>
    </row>
    <row r="326" spans="1:27" s="17" customFormat="1" ht="17.25" customHeight="1" x14ac:dyDescent="0.25">
      <c r="A326" s="7" t="s">
        <v>1178</v>
      </c>
      <c r="B326" s="8" t="s">
        <v>1179</v>
      </c>
      <c r="C326" s="8" t="s">
        <v>1180</v>
      </c>
      <c r="D326" s="8" t="s">
        <v>1181</v>
      </c>
      <c r="E326" s="9" t="s">
        <v>1182</v>
      </c>
      <c r="F326" s="9" t="s">
        <v>116</v>
      </c>
      <c r="G326" s="10" t="s">
        <v>657</v>
      </c>
      <c r="H326" s="11">
        <f>VLOOKUP(D326,'[1]Ôn thi 10'!$E$5:$K$377,7,0)</f>
        <v>0</v>
      </c>
      <c r="I326" s="11" t="s">
        <v>657</v>
      </c>
      <c r="J326" s="11">
        <f>VLOOKUP(D326,'[1]Ôn thi 10'!$E$5:$K$377,6,0)</f>
        <v>0</v>
      </c>
      <c r="K326" s="10" t="s">
        <v>28</v>
      </c>
      <c r="L326" s="11">
        <f>VLOOKUP(D326,'[1]Ôn thi 10'!$E$5:$K$377,5,0)</f>
        <v>0</v>
      </c>
      <c r="M326" s="10"/>
      <c r="N326" s="10"/>
      <c r="O326" s="10"/>
      <c r="P326" s="12"/>
      <c r="Q326" s="13"/>
      <c r="R326" s="10" t="s">
        <v>26</v>
      </c>
      <c r="S326" s="10"/>
      <c r="T326" s="10"/>
      <c r="U326" s="10"/>
      <c r="V326" s="10" t="str">
        <f t="shared" ref="V326:V367" si="19">M326&amp;N326&amp;O326&amp;P326&amp;Q326&amp;R326&amp;S326&amp;T326&amp;U326</f>
        <v>B3.5</v>
      </c>
      <c r="W326" s="14">
        <f t="shared" si="18"/>
        <v>0</v>
      </c>
      <c r="X326" s="14"/>
      <c r="Y326" s="8"/>
      <c r="Z326" s="15"/>
      <c r="AA326" s="16"/>
    </row>
    <row r="327" spans="1:27" s="17" customFormat="1" ht="17.25" customHeight="1" x14ac:dyDescent="0.25">
      <c r="A327" s="7" t="s">
        <v>1183</v>
      </c>
      <c r="B327" s="8" t="s">
        <v>1184</v>
      </c>
      <c r="C327" s="8" t="s">
        <v>111</v>
      </c>
      <c r="D327" s="8" t="s">
        <v>1185</v>
      </c>
      <c r="E327" s="9" t="s">
        <v>247</v>
      </c>
      <c r="F327" s="9" t="s">
        <v>116</v>
      </c>
      <c r="G327" s="10" t="s">
        <v>657</v>
      </c>
      <c r="H327" s="11">
        <f>VLOOKUP(D327,'[1]Ôn thi 10'!$E$5:$K$377,7,0)</f>
        <v>0</v>
      </c>
      <c r="I327" s="11" t="s">
        <v>657</v>
      </c>
      <c r="J327" s="11">
        <f>VLOOKUP(D327,'[1]Ôn thi 10'!$E$5:$K$377,6,0)</f>
        <v>0</v>
      </c>
      <c r="K327" s="10" t="s">
        <v>28</v>
      </c>
      <c r="L327" s="11">
        <f>VLOOKUP(D327,'[1]Ôn thi 10'!$E$5:$K$377,5,0)</f>
        <v>0</v>
      </c>
      <c r="M327" s="10"/>
      <c r="N327" s="10" t="s">
        <v>865</v>
      </c>
      <c r="O327" s="10"/>
      <c r="P327" s="12"/>
      <c r="Q327" s="13"/>
      <c r="R327" s="10"/>
      <c r="S327" s="10"/>
      <c r="T327" s="10"/>
      <c r="U327" s="10"/>
      <c r="V327" s="10" t="str">
        <f t="shared" si="19"/>
        <v>B2.2</v>
      </c>
      <c r="W327" s="14">
        <f t="shared" si="18"/>
        <v>0</v>
      </c>
      <c r="X327" s="14"/>
      <c r="Y327" s="8"/>
      <c r="Z327" s="15"/>
      <c r="AA327" s="16"/>
    </row>
    <row r="328" spans="1:27" s="17" customFormat="1" ht="17.25" customHeight="1" x14ac:dyDescent="0.25">
      <c r="A328" s="7" t="s">
        <v>1186</v>
      </c>
      <c r="B328" s="8" t="s">
        <v>1187</v>
      </c>
      <c r="C328" s="8" t="s">
        <v>408</v>
      </c>
      <c r="D328" s="8" t="s">
        <v>1188</v>
      </c>
      <c r="E328" s="9" t="s">
        <v>247</v>
      </c>
      <c r="F328" s="9" t="s">
        <v>116</v>
      </c>
      <c r="G328" s="18" t="s">
        <v>657</v>
      </c>
      <c r="H328" s="19">
        <f>VLOOKUP(D328,'[1]Ôn thi 10'!$E$5:$K$377,7,0)</f>
        <v>0</v>
      </c>
      <c r="I328" s="19" t="s">
        <v>657</v>
      </c>
      <c r="J328" s="19">
        <f>VLOOKUP(D328,'[1]Ôn thi 10'!$E$5:$K$377,6,0)</f>
        <v>0</v>
      </c>
      <c r="K328" s="18" t="s">
        <v>28</v>
      </c>
      <c r="L328" s="19">
        <f>VLOOKUP(D328,'[1]Ôn thi 10'!$E$5:$K$377,5,0)</f>
        <v>0</v>
      </c>
      <c r="M328" s="18"/>
      <c r="N328" s="18"/>
      <c r="O328" s="18" t="s">
        <v>915</v>
      </c>
      <c r="P328" s="20"/>
      <c r="Q328" s="21"/>
      <c r="R328" s="18"/>
      <c r="S328" s="18"/>
      <c r="T328" s="18"/>
      <c r="U328" s="18"/>
      <c r="V328" s="10" t="str">
        <f t="shared" si="19"/>
        <v>D3.1</v>
      </c>
      <c r="W328" s="14">
        <f t="shared" si="18"/>
        <v>0</v>
      </c>
      <c r="X328" s="14"/>
      <c r="Y328" s="8"/>
      <c r="Z328" s="15"/>
      <c r="AA328" s="16"/>
    </row>
    <row r="329" spans="1:27" s="17" customFormat="1" ht="17.25" customHeight="1" x14ac:dyDescent="0.25">
      <c r="A329" s="7" t="s">
        <v>1189</v>
      </c>
      <c r="B329" s="8" t="s">
        <v>1190</v>
      </c>
      <c r="C329" s="8" t="s">
        <v>363</v>
      </c>
      <c r="D329" s="8" t="s">
        <v>1191</v>
      </c>
      <c r="E329" s="9" t="s">
        <v>429</v>
      </c>
      <c r="F329" s="9" t="s">
        <v>39</v>
      </c>
      <c r="G329" s="10"/>
      <c r="H329" s="11">
        <f>VLOOKUP(D329,'[1]Ôn thi 10'!$E$5:$K$377,7,0)</f>
        <v>6</v>
      </c>
      <c r="I329" s="11"/>
      <c r="J329" s="11">
        <f>VLOOKUP(D329,'[1]Ôn thi 10'!$E$5:$K$377,6,0)</f>
        <v>4</v>
      </c>
      <c r="K329" s="10"/>
      <c r="L329" s="11">
        <f>VLOOKUP(D329,'[1]Ôn thi 10'!$E$5:$K$377,5,0)</f>
        <v>6.25</v>
      </c>
      <c r="M329" s="10" t="s">
        <v>108</v>
      </c>
      <c r="N329" s="10"/>
      <c r="O329" s="10"/>
      <c r="P329" s="12"/>
      <c r="Q329" s="13"/>
      <c r="R329" s="10"/>
      <c r="S329" s="10" t="s">
        <v>28</v>
      </c>
      <c r="T329" s="10"/>
      <c r="U329" s="10"/>
      <c r="V329" s="10" t="str">
        <f t="shared" si="19"/>
        <v>B2.4B2.3</v>
      </c>
      <c r="W329" s="14">
        <f t="shared" si="18"/>
        <v>16.25</v>
      </c>
      <c r="X329" s="14"/>
      <c r="Y329" s="8"/>
      <c r="Z329" s="15"/>
      <c r="AA329" s="16"/>
    </row>
    <row r="330" spans="1:27" s="17" customFormat="1" ht="17.25" customHeight="1" x14ac:dyDescent="0.25">
      <c r="A330" s="7" t="s">
        <v>1192</v>
      </c>
      <c r="B330" s="8" t="s">
        <v>1193</v>
      </c>
      <c r="C330" s="8" t="s">
        <v>618</v>
      </c>
      <c r="D330" s="8" t="s">
        <v>1194</v>
      </c>
      <c r="E330" s="9" t="s">
        <v>247</v>
      </c>
      <c r="F330" s="9" t="s">
        <v>116</v>
      </c>
      <c r="G330" s="10" t="s">
        <v>657</v>
      </c>
      <c r="H330" s="11">
        <f>VLOOKUP(D330,'[1]Ôn thi 10'!$E$5:$K$377,7,0)</f>
        <v>0</v>
      </c>
      <c r="I330" s="11" t="s">
        <v>657</v>
      </c>
      <c r="J330" s="11">
        <f>VLOOKUP(D330,'[1]Ôn thi 10'!$E$5:$K$377,6,0)</f>
        <v>0</v>
      </c>
      <c r="K330" s="10" t="s">
        <v>28</v>
      </c>
      <c r="L330" s="11">
        <f>VLOOKUP(D330,'[1]Ôn thi 10'!$E$5:$K$377,5,0)</f>
        <v>0</v>
      </c>
      <c r="M330" s="10" t="s">
        <v>27</v>
      </c>
      <c r="N330" s="10"/>
      <c r="O330" s="10"/>
      <c r="P330" s="12"/>
      <c r="Q330" s="13"/>
      <c r="R330" s="10"/>
      <c r="S330" s="10"/>
      <c r="T330" s="10"/>
      <c r="U330" s="10"/>
      <c r="V330" s="10" t="str">
        <f t="shared" si="19"/>
        <v>B3.1</v>
      </c>
      <c r="W330" s="14">
        <f t="shared" si="18"/>
        <v>0</v>
      </c>
      <c r="X330" s="14"/>
      <c r="Y330" s="8" t="s">
        <v>341</v>
      </c>
      <c r="Z330" s="15"/>
      <c r="AA330" s="16"/>
    </row>
    <row r="331" spans="1:27" s="17" customFormat="1" ht="16.5" customHeight="1" x14ac:dyDescent="0.25">
      <c r="A331" s="7" t="s">
        <v>1195</v>
      </c>
      <c r="B331" s="8" t="s">
        <v>1196</v>
      </c>
      <c r="C331" s="8" t="s">
        <v>1197</v>
      </c>
      <c r="D331" s="8" t="s">
        <v>1198</v>
      </c>
      <c r="E331" s="9" t="s">
        <v>247</v>
      </c>
      <c r="F331" s="9" t="s">
        <v>116</v>
      </c>
      <c r="G331" s="10" t="s">
        <v>657</v>
      </c>
      <c r="H331" s="11">
        <f>VLOOKUP(D331,'[1]Ôn thi 10'!$E$5:$K$377,7,0)</f>
        <v>0</v>
      </c>
      <c r="I331" s="11" t="s">
        <v>657</v>
      </c>
      <c r="J331" s="11">
        <f>VLOOKUP(D331,'[1]Ôn thi 10'!$E$5:$K$377,6,0)</f>
        <v>0</v>
      </c>
      <c r="K331" s="10" t="s">
        <v>28</v>
      </c>
      <c r="L331" s="11">
        <f>VLOOKUP(D331,'[1]Ôn thi 10'!$E$5:$K$377,5,0)</f>
        <v>0</v>
      </c>
      <c r="M331" s="10"/>
      <c r="N331" s="10" t="s">
        <v>865</v>
      </c>
      <c r="O331" s="10"/>
      <c r="P331" s="12"/>
      <c r="Q331" s="13"/>
      <c r="R331" s="10"/>
      <c r="S331" s="10"/>
      <c r="T331" s="10"/>
      <c r="U331" s="10"/>
      <c r="V331" s="10" t="str">
        <f t="shared" si="19"/>
        <v>B2.2</v>
      </c>
      <c r="W331" s="14">
        <f t="shared" si="18"/>
        <v>0</v>
      </c>
      <c r="X331" s="14"/>
      <c r="Y331" s="8" t="s">
        <v>53</v>
      </c>
      <c r="Z331" s="15"/>
      <c r="AA331" s="16"/>
    </row>
    <row r="332" spans="1:27" s="17" customFormat="1" ht="16.5" customHeight="1" x14ac:dyDescent="0.25">
      <c r="A332" s="7" t="s">
        <v>1199</v>
      </c>
      <c r="B332" s="8" t="s">
        <v>1200</v>
      </c>
      <c r="C332" s="8" t="s">
        <v>50</v>
      </c>
      <c r="D332" s="8" t="s">
        <v>1201</v>
      </c>
      <c r="E332" s="9" t="s">
        <v>38</v>
      </c>
      <c r="F332" s="9" t="s">
        <v>25</v>
      </c>
      <c r="G332" s="10" t="s">
        <v>657</v>
      </c>
      <c r="H332" s="11">
        <f>VLOOKUP(D332,'[1]Ôn thi 10'!$E$5:$K$377,7,0)</f>
        <v>0</v>
      </c>
      <c r="I332" s="11"/>
      <c r="J332" s="11">
        <f>VLOOKUP(D332,'[1]Ôn thi 10'!$E$5:$K$377,6,0)</f>
        <v>0</v>
      </c>
      <c r="K332" s="10"/>
      <c r="L332" s="11">
        <f>VLOOKUP(D332,'[1]Ôn thi 10'!$E$5:$K$377,5,0)</f>
        <v>0</v>
      </c>
      <c r="M332" s="10" t="s">
        <v>108</v>
      </c>
      <c r="N332" s="10"/>
      <c r="O332" s="10"/>
      <c r="P332" s="12"/>
      <c r="Q332" s="13"/>
      <c r="R332" s="10"/>
      <c r="S332" s="10"/>
      <c r="T332" s="10"/>
      <c r="U332" s="10"/>
      <c r="V332" s="10" t="str">
        <f t="shared" si="19"/>
        <v>B2.4</v>
      </c>
      <c r="W332" s="14">
        <f t="shared" si="18"/>
        <v>0</v>
      </c>
      <c r="X332" s="14"/>
      <c r="Y332" s="8" t="s">
        <v>53</v>
      </c>
      <c r="Z332" s="15"/>
      <c r="AA332" s="16"/>
    </row>
    <row r="333" spans="1:27" s="17" customFormat="1" ht="16.5" customHeight="1" x14ac:dyDescent="0.25">
      <c r="A333" s="7" t="s">
        <v>1202</v>
      </c>
      <c r="B333" s="8" t="s">
        <v>1203</v>
      </c>
      <c r="C333" s="8" t="s">
        <v>1115</v>
      </c>
      <c r="D333" s="8" t="s">
        <v>1204</v>
      </c>
      <c r="E333" s="9" t="s">
        <v>694</v>
      </c>
      <c r="F333" s="9" t="s">
        <v>122</v>
      </c>
      <c r="G333" s="10" t="s">
        <v>657</v>
      </c>
      <c r="H333" s="11">
        <f>VLOOKUP(D333,'[1]Ôn thi 10'!$E$5:$K$377,7,0)</f>
        <v>0</v>
      </c>
      <c r="I333" s="11" t="s">
        <v>657</v>
      </c>
      <c r="J333" s="11">
        <f>VLOOKUP(D333,'[1]Ôn thi 10'!$E$5:$K$377,6,0)</f>
        <v>0</v>
      </c>
      <c r="K333" s="10" t="s">
        <v>28</v>
      </c>
      <c r="L333" s="11">
        <f>VLOOKUP(D333,'[1]Ôn thi 10'!$E$5:$K$377,5,0)</f>
        <v>0</v>
      </c>
      <c r="M333" s="10" t="s">
        <v>108</v>
      </c>
      <c r="N333" s="10"/>
      <c r="O333" s="10"/>
      <c r="P333" s="12"/>
      <c r="Q333" s="13"/>
      <c r="R333" s="10"/>
      <c r="S333" s="10"/>
      <c r="T333" s="10"/>
      <c r="U333" s="10"/>
      <c r="V333" s="10" t="str">
        <f t="shared" si="19"/>
        <v>B2.4</v>
      </c>
      <c r="W333" s="14">
        <f t="shared" si="18"/>
        <v>0</v>
      </c>
      <c r="X333" s="14"/>
      <c r="Y333" s="8" t="s">
        <v>53</v>
      </c>
      <c r="Z333" s="15"/>
      <c r="AA333" s="16"/>
    </row>
    <row r="334" spans="1:27" s="17" customFormat="1" ht="16.5" customHeight="1" x14ac:dyDescent="0.25">
      <c r="A334" s="7" t="s">
        <v>1205</v>
      </c>
      <c r="B334" s="8" t="s">
        <v>1206</v>
      </c>
      <c r="C334" s="8" t="s">
        <v>514</v>
      </c>
      <c r="D334" s="8" t="s">
        <v>1207</v>
      </c>
      <c r="E334" s="9" t="s">
        <v>247</v>
      </c>
      <c r="F334" s="9" t="s">
        <v>116</v>
      </c>
      <c r="G334" s="10" t="s">
        <v>657</v>
      </c>
      <c r="H334" s="11">
        <f>VLOOKUP(D334,'[1]Ôn thi 10'!$E$5:$K$377,7,0)</f>
        <v>0</v>
      </c>
      <c r="I334" s="11" t="s">
        <v>657</v>
      </c>
      <c r="J334" s="11">
        <f>VLOOKUP(D334,'[1]Ôn thi 10'!$E$5:$K$377,6,0)</f>
        <v>0</v>
      </c>
      <c r="K334" s="10" t="s">
        <v>28</v>
      </c>
      <c r="L334" s="11">
        <f>VLOOKUP(D334,'[1]Ôn thi 10'!$E$5:$K$377,5,0)</f>
        <v>0</v>
      </c>
      <c r="M334" s="10" t="s">
        <v>27</v>
      </c>
      <c r="N334" s="10"/>
      <c r="O334" s="10"/>
      <c r="P334" s="12"/>
      <c r="Q334" s="13"/>
      <c r="R334" s="10"/>
      <c r="S334" s="10"/>
      <c r="T334" s="10"/>
      <c r="U334" s="10"/>
      <c r="V334" s="10" t="str">
        <f t="shared" si="19"/>
        <v>B3.1</v>
      </c>
      <c r="W334" s="14">
        <f t="shared" si="18"/>
        <v>0</v>
      </c>
      <c r="X334" s="14"/>
      <c r="Y334" s="8"/>
      <c r="Z334" s="15"/>
      <c r="AA334" s="16"/>
    </row>
    <row r="335" spans="1:27" s="17" customFormat="1" ht="16.5" customHeight="1" x14ac:dyDescent="0.25">
      <c r="A335" s="7" t="s">
        <v>1208</v>
      </c>
      <c r="B335" s="8" t="s">
        <v>1209</v>
      </c>
      <c r="C335" s="8" t="s">
        <v>1168</v>
      </c>
      <c r="D335" s="8" t="s">
        <v>1210</v>
      </c>
      <c r="E335" s="9" t="s">
        <v>1211</v>
      </c>
      <c r="F335" s="9" t="s">
        <v>116</v>
      </c>
      <c r="G335" s="10" t="s">
        <v>657</v>
      </c>
      <c r="H335" s="11">
        <f>VLOOKUP(D335,'[1]Ôn thi 10'!$E$5:$K$377,7,0)</f>
        <v>0</v>
      </c>
      <c r="I335" s="11" t="s">
        <v>657</v>
      </c>
      <c r="J335" s="11">
        <f>VLOOKUP(D335,'[1]Ôn thi 10'!$E$5:$K$377,6,0)</f>
        <v>0</v>
      </c>
      <c r="K335" s="10"/>
      <c r="L335" s="11">
        <f>VLOOKUP(D335,'[1]Ôn thi 10'!$E$5:$K$377,5,0)</f>
        <v>0</v>
      </c>
      <c r="M335" s="10"/>
      <c r="N335" s="10"/>
      <c r="O335" s="10"/>
      <c r="P335" s="12"/>
      <c r="Q335" s="13"/>
      <c r="R335" s="10"/>
      <c r="S335" s="10" t="s">
        <v>28</v>
      </c>
      <c r="T335" s="10"/>
      <c r="U335" s="10"/>
      <c r="V335" s="10" t="str">
        <f t="shared" si="19"/>
        <v>B2.3</v>
      </c>
      <c r="W335" s="14">
        <f t="shared" si="18"/>
        <v>0</v>
      </c>
      <c r="X335" s="14"/>
      <c r="Y335" s="8"/>
      <c r="Z335" s="15"/>
      <c r="AA335" s="16"/>
    </row>
    <row r="336" spans="1:27" s="17" customFormat="1" ht="16.5" customHeight="1" x14ac:dyDescent="0.25">
      <c r="A336" s="7" t="s">
        <v>1212</v>
      </c>
      <c r="B336" s="8" t="s">
        <v>1213</v>
      </c>
      <c r="C336" s="8" t="s">
        <v>293</v>
      </c>
      <c r="D336" s="8" t="s">
        <v>1214</v>
      </c>
      <c r="E336" s="9" t="s">
        <v>247</v>
      </c>
      <c r="F336" s="9" t="s">
        <v>116</v>
      </c>
      <c r="G336" s="10" t="s">
        <v>657</v>
      </c>
      <c r="H336" s="11">
        <f>VLOOKUP(D336,'[1]Ôn thi 10'!$E$5:$K$377,7,0)</f>
        <v>0</v>
      </c>
      <c r="I336" s="11" t="s">
        <v>657</v>
      </c>
      <c r="J336" s="11">
        <f>VLOOKUP(D336,'[1]Ôn thi 10'!$E$5:$K$377,6,0)</f>
        <v>0</v>
      </c>
      <c r="K336" s="10" t="s">
        <v>28</v>
      </c>
      <c r="L336" s="11">
        <f>VLOOKUP(D336,'[1]Ôn thi 10'!$E$5:$K$377,5,0)</f>
        <v>0</v>
      </c>
      <c r="M336" s="10" t="s">
        <v>27</v>
      </c>
      <c r="N336" s="10"/>
      <c r="O336" s="10"/>
      <c r="P336" s="12"/>
      <c r="Q336" s="13"/>
      <c r="R336" s="10"/>
      <c r="S336" s="10"/>
      <c r="T336" s="10"/>
      <c r="U336" s="10"/>
      <c r="V336" s="10" t="str">
        <f t="shared" si="19"/>
        <v>B3.1</v>
      </c>
      <c r="W336" s="14">
        <f t="shared" si="18"/>
        <v>0</v>
      </c>
      <c r="X336" s="14" t="s">
        <v>1215</v>
      </c>
      <c r="Y336" s="8"/>
      <c r="Z336" s="15"/>
      <c r="AA336" s="16"/>
    </row>
    <row r="337" spans="1:27" s="17" customFormat="1" ht="16.5" customHeight="1" x14ac:dyDescent="0.25">
      <c r="A337" s="7" t="s">
        <v>1216</v>
      </c>
      <c r="B337" s="8" t="s">
        <v>1217</v>
      </c>
      <c r="C337" s="8" t="s">
        <v>1128</v>
      </c>
      <c r="D337" s="8" t="s">
        <v>1218</v>
      </c>
      <c r="E337" s="9" t="s">
        <v>247</v>
      </c>
      <c r="F337" s="9" t="s">
        <v>122</v>
      </c>
      <c r="G337" s="18" t="s">
        <v>657</v>
      </c>
      <c r="H337" s="19">
        <f>VLOOKUP(D337,'[1]Ôn thi 10'!$E$5:$K$377,7,0)</f>
        <v>0</v>
      </c>
      <c r="I337" s="19" t="s">
        <v>657</v>
      </c>
      <c r="J337" s="19">
        <f>VLOOKUP(D337,'[1]Ôn thi 10'!$E$5:$K$377,6,0)</f>
        <v>0</v>
      </c>
      <c r="K337" s="18" t="s">
        <v>28</v>
      </c>
      <c r="L337" s="19">
        <f>VLOOKUP(D337,'[1]Ôn thi 10'!$E$5:$K$377,5,0)</f>
        <v>0</v>
      </c>
      <c r="M337" s="18"/>
      <c r="N337" s="18"/>
      <c r="O337" s="18" t="s">
        <v>915</v>
      </c>
      <c r="P337" s="20"/>
      <c r="Q337" s="21"/>
      <c r="R337" s="18"/>
      <c r="S337" s="18"/>
      <c r="T337" s="18"/>
      <c r="U337" s="18"/>
      <c r="V337" s="10" t="str">
        <f t="shared" si="19"/>
        <v>D3.1</v>
      </c>
      <c r="W337" s="14">
        <f t="shared" si="18"/>
        <v>0</v>
      </c>
      <c r="X337" s="14"/>
      <c r="Y337" s="8"/>
      <c r="Z337" s="15"/>
      <c r="AA337" s="16"/>
    </row>
    <row r="338" spans="1:27" s="17" customFormat="1" ht="16.5" customHeight="1" x14ac:dyDescent="0.25">
      <c r="A338" s="7" t="s">
        <v>1219</v>
      </c>
      <c r="B338" s="8" t="s">
        <v>456</v>
      </c>
      <c r="C338" s="8" t="s">
        <v>631</v>
      </c>
      <c r="D338" s="8" t="s">
        <v>1220</v>
      </c>
      <c r="E338" s="9" t="s">
        <v>1313</v>
      </c>
      <c r="F338" s="9" t="s">
        <v>25</v>
      </c>
      <c r="G338" s="10"/>
      <c r="H338" s="11">
        <f>VLOOKUP(D338,'[1]Ôn thi 10'!$E$5:$K$377,7,0)</f>
        <v>0</v>
      </c>
      <c r="I338" s="11" t="s">
        <v>657</v>
      </c>
      <c r="J338" s="11">
        <f>VLOOKUP(D338,'[1]Ôn thi 10'!$E$5:$K$377,6,0)</f>
        <v>0</v>
      </c>
      <c r="K338" s="10" t="s">
        <v>865</v>
      </c>
      <c r="L338" s="11">
        <f>VLOOKUP(D338,'[1]Ôn thi 10'!$E$5:$K$377,5,0)</f>
        <v>0</v>
      </c>
      <c r="M338" s="10" t="s">
        <v>108</v>
      </c>
      <c r="N338" s="10"/>
      <c r="O338" s="10"/>
      <c r="P338" s="12"/>
      <c r="Q338" s="13"/>
      <c r="R338" s="10"/>
      <c r="S338" s="10"/>
      <c r="T338" s="10"/>
      <c r="U338" s="10"/>
      <c r="V338" s="10" t="str">
        <f t="shared" si="19"/>
        <v>B2.4</v>
      </c>
      <c r="W338" s="14">
        <f t="shared" si="18"/>
        <v>0</v>
      </c>
      <c r="X338" s="14"/>
      <c r="Y338" s="8"/>
      <c r="Z338" s="15"/>
      <c r="AA338" s="16"/>
    </row>
    <row r="339" spans="1:27" s="17" customFormat="1" ht="16.5" customHeight="1" x14ac:dyDescent="0.25">
      <c r="A339" s="7" t="s">
        <v>1221</v>
      </c>
      <c r="B339" s="8" t="s">
        <v>1200</v>
      </c>
      <c r="C339" s="8" t="s">
        <v>692</v>
      </c>
      <c r="D339" s="8" t="s">
        <v>1222</v>
      </c>
      <c r="E339" s="9" t="s">
        <v>247</v>
      </c>
      <c r="F339" s="9" t="s">
        <v>116</v>
      </c>
      <c r="G339" s="18" t="s">
        <v>865</v>
      </c>
      <c r="H339" s="19">
        <f>VLOOKUP(D339,'[1]Ôn thi 10'!$E$5:$K$377,7,0)</f>
        <v>0</v>
      </c>
      <c r="I339" s="19" t="s">
        <v>657</v>
      </c>
      <c r="J339" s="19">
        <f>VLOOKUP(D339,'[1]Ôn thi 10'!$E$5:$K$377,6,0)</f>
        <v>0</v>
      </c>
      <c r="K339" s="18" t="s">
        <v>28</v>
      </c>
      <c r="L339" s="19">
        <f>VLOOKUP(D339,'[1]Ôn thi 10'!$E$5:$K$377,5,0)</f>
        <v>0</v>
      </c>
      <c r="M339" s="18"/>
      <c r="N339" s="18"/>
      <c r="O339" s="18" t="s">
        <v>915</v>
      </c>
      <c r="P339" s="20"/>
      <c r="Q339" s="21"/>
      <c r="R339" s="18"/>
      <c r="S339" s="18"/>
      <c r="T339" s="18"/>
      <c r="U339" s="18"/>
      <c r="V339" s="10" t="str">
        <f t="shared" si="19"/>
        <v>D3.1</v>
      </c>
      <c r="W339" s="14">
        <f t="shared" si="18"/>
        <v>0</v>
      </c>
      <c r="X339" s="14"/>
      <c r="Y339" s="8"/>
      <c r="Z339" s="15"/>
      <c r="AA339" s="16"/>
    </row>
    <row r="340" spans="1:27" s="17" customFormat="1" ht="16.5" customHeight="1" x14ac:dyDescent="0.25">
      <c r="A340" s="7" t="s">
        <v>1223</v>
      </c>
      <c r="B340" s="8" t="s">
        <v>1118</v>
      </c>
      <c r="C340" s="8" t="s">
        <v>271</v>
      </c>
      <c r="D340" s="8" t="s">
        <v>1224</v>
      </c>
      <c r="E340" s="9" t="s">
        <v>247</v>
      </c>
      <c r="F340" s="9" t="s">
        <v>116</v>
      </c>
      <c r="G340" s="10" t="s">
        <v>865</v>
      </c>
      <c r="H340" s="11">
        <f>VLOOKUP(D340,'[1]Ôn thi 10'!$E$5:$K$377,7,0)</f>
        <v>0</v>
      </c>
      <c r="I340" s="11" t="s">
        <v>657</v>
      </c>
      <c r="J340" s="11">
        <f>VLOOKUP(D340,'[1]Ôn thi 10'!$E$5:$K$377,6,0)</f>
        <v>0</v>
      </c>
      <c r="K340" s="10" t="s">
        <v>28</v>
      </c>
      <c r="L340" s="11">
        <f>VLOOKUP(D340,'[1]Ôn thi 10'!$E$5:$K$377,5,0)</f>
        <v>0</v>
      </c>
      <c r="M340" s="10" t="s">
        <v>27</v>
      </c>
      <c r="N340" s="10"/>
      <c r="O340" s="10"/>
      <c r="P340" s="12"/>
      <c r="Q340" s="13"/>
      <c r="R340" s="10"/>
      <c r="S340" s="10"/>
      <c r="T340" s="10"/>
      <c r="U340" s="10"/>
      <c r="V340" s="10" t="str">
        <f t="shared" si="19"/>
        <v>B3.1</v>
      </c>
      <c r="W340" s="14">
        <f t="shared" si="18"/>
        <v>0</v>
      </c>
      <c r="X340" s="14"/>
      <c r="Y340" s="8"/>
      <c r="Z340" s="15"/>
      <c r="AA340" s="16"/>
    </row>
    <row r="341" spans="1:27" s="17" customFormat="1" ht="16.5" customHeight="1" x14ac:dyDescent="0.25">
      <c r="A341" s="7" t="s">
        <v>1225</v>
      </c>
      <c r="B341" s="8" t="s">
        <v>681</v>
      </c>
      <c r="C341" s="8" t="s">
        <v>494</v>
      </c>
      <c r="D341" s="8" t="s">
        <v>1226</v>
      </c>
      <c r="E341" s="9" t="s">
        <v>121</v>
      </c>
      <c r="F341" s="9" t="s">
        <v>122</v>
      </c>
      <c r="G341" s="10"/>
      <c r="H341" s="11">
        <f>VLOOKUP(D341,'[1]Ôn thi 10'!$E$5:$K$377,7,0)</f>
        <v>0</v>
      </c>
      <c r="I341" s="11" t="s">
        <v>657</v>
      </c>
      <c r="J341" s="11">
        <f>VLOOKUP(D341,'[1]Ôn thi 10'!$E$5:$K$377,6,0)</f>
        <v>0</v>
      </c>
      <c r="K341" s="10" t="s">
        <v>865</v>
      </c>
      <c r="L341" s="11">
        <f>VLOOKUP(D341,'[1]Ôn thi 10'!$E$5:$K$377,5,0)</f>
        <v>0</v>
      </c>
      <c r="M341" s="10" t="s">
        <v>27</v>
      </c>
      <c r="N341" s="10"/>
      <c r="O341" s="10"/>
      <c r="P341" s="12"/>
      <c r="Q341" s="13"/>
      <c r="R341" s="10"/>
      <c r="S341" s="10"/>
      <c r="T341" s="10"/>
      <c r="U341" s="10"/>
      <c r="V341" s="10" t="str">
        <f t="shared" si="19"/>
        <v>B3.1</v>
      </c>
      <c r="W341" s="14">
        <f t="shared" si="18"/>
        <v>0</v>
      </c>
      <c r="X341" s="14"/>
      <c r="Y341" s="8"/>
      <c r="Z341" s="15"/>
      <c r="AA341" s="16"/>
    </row>
    <row r="342" spans="1:27" s="17" customFormat="1" ht="16.5" customHeight="1" x14ac:dyDescent="0.25">
      <c r="A342" s="7" t="s">
        <v>1227</v>
      </c>
      <c r="B342" s="8" t="s">
        <v>1228</v>
      </c>
      <c r="C342" s="8" t="s">
        <v>347</v>
      </c>
      <c r="D342" s="8" t="s">
        <v>1229</v>
      </c>
      <c r="E342" s="9" t="s">
        <v>1313</v>
      </c>
      <c r="F342" s="9" t="s">
        <v>25</v>
      </c>
      <c r="G342" s="10" t="s">
        <v>865</v>
      </c>
      <c r="H342" s="11">
        <f>VLOOKUP(D342,'[1]Ôn thi 10'!$E$5:$K$377,7,0)</f>
        <v>0</v>
      </c>
      <c r="I342" s="11"/>
      <c r="J342" s="11">
        <f>VLOOKUP(D342,'[1]Ôn thi 10'!$E$5:$K$377,6,0)</f>
        <v>0</v>
      </c>
      <c r="K342" s="10"/>
      <c r="L342" s="11">
        <f>VLOOKUP(D342,'[1]Ôn thi 10'!$E$5:$K$377,5,0)</f>
        <v>0</v>
      </c>
      <c r="M342" s="10"/>
      <c r="N342" s="10"/>
      <c r="O342" s="10"/>
      <c r="P342" s="12"/>
      <c r="Q342" s="13"/>
      <c r="R342" s="10"/>
      <c r="S342" s="10" t="s">
        <v>28</v>
      </c>
      <c r="T342" s="10"/>
      <c r="U342" s="10"/>
      <c r="V342" s="10" t="str">
        <f t="shared" si="19"/>
        <v>B2.3</v>
      </c>
      <c r="W342" s="14">
        <f t="shared" si="18"/>
        <v>0</v>
      </c>
      <c r="X342" s="14"/>
      <c r="Y342" s="8"/>
      <c r="Z342" s="15"/>
      <c r="AA342" s="16"/>
    </row>
    <row r="343" spans="1:27" s="17" customFormat="1" ht="16.5" customHeight="1" x14ac:dyDescent="0.25">
      <c r="A343" s="7" t="s">
        <v>1230</v>
      </c>
      <c r="B343" s="8" t="s">
        <v>1231</v>
      </c>
      <c r="C343" s="8" t="s">
        <v>271</v>
      </c>
      <c r="D343" s="8" t="s">
        <v>1232</v>
      </c>
      <c r="E343" s="9" t="s">
        <v>247</v>
      </c>
      <c r="F343" s="9" t="s">
        <v>116</v>
      </c>
      <c r="G343" s="10" t="s">
        <v>865</v>
      </c>
      <c r="H343" s="11">
        <f>VLOOKUP(D343,'[1]Ôn thi 10'!$E$5:$K$377,7,0)</f>
        <v>0</v>
      </c>
      <c r="I343" s="11" t="s">
        <v>657</v>
      </c>
      <c r="J343" s="11">
        <f>VLOOKUP(D343,'[1]Ôn thi 10'!$E$5:$K$377,6,0)</f>
        <v>0</v>
      </c>
      <c r="K343" s="10" t="s">
        <v>28</v>
      </c>
      <c r="L343" s="11">
        <f>VLOOKUP(D343,'[1]Ôn thi 10'!$E$5:$K$377,5,0)</f>
        <v>0</v>
      </c>
      <c r="M343" s="10" t="s">
        <v>27</v>
      </c>
      <c r="N343" s="10"/>
      <c r="O343" s="10"/>
      <c r="P343" s="12"/>
      <c r="Q343" s="13"/>
      <c r="R343" s="10"/>
      <c r="S343" s="10"/>
      <c r="T343" s="10"/>
      <c r="U343" s="10"/>
      <c r="V343" s="10" t="str">
        <f t="shared" si="19"/>
        <v>B3.1</v>
      </c>
      <c r="W343" s="14">
        <f t="shared" si="18"/>
        <v>0</v>
      </c>
      <c r="X343" s="14"/>
      <c r="Y343" s="8"/>
      <c r="Z343" s="15"/>
      <c r="AA343" s="16"/>
    </row>
    <row r="344" spans="1:27" s="17" customFormat="1" ht="16.5" customHeight="1" x14ac:dyDescent="0.25">
      <c r="A344" s="7" t="s">
        <v>1233</v>
      </c>
      <c r="B344" s="8" t="s">
        <v>1234</v>
      </c>
      <c r="C344" s="8" t="s">
        <v>182</v>
      </c>
      <c r="D344" s="8" t="s">
        <v>1235</v>
      </c>
      <c r="E344" s="9" t="s">
        <v>121</v>
      </c>
      <c r="F344" s="9" t="s">
        <v>122</v>
      </c>
      <c r="G344" s="18" t="s">
        <v>865</v>
      </c>
      <c r="H344" s="19">
        <f>VLOOKUP(D344,'[1]Ôn thi 10'!$E$5:$K$377,7,0)</f>
        <v>0</v>
      </c>
      <c r="I344" s="19" t="s">
        <v>657</v>
      </c>
      <c r="J344" s="19">
        <f>VLOOKUP(D344,'[1]Ôn thi 10'!$E$5:$K$377,6,0)</f>
        <v>0</v>
      </c>
      <c r="K344" s="18" t="s">
        <v>28</v>
      </c>
      <c r="L344" s="19">
        <f>VLOOKUP(D344,'[1]Ôn thi 10'!$E$5:$K$377,5,0)</f>
        <v>0</v>
      </c>
      <c r="M344" s="18"/>
      <c r="N344" s="18"/>
      <c r="O344" s="18" t="s">
        <v>915</v>
      </c>
      <c r="P344" s="20"/>
      <c r="Q344" s="21"/>
      <c r="R344" s="18"/>
      <c r="S344" s="18"/>
      <c r="T344" s="18"/>
      <c r="U344" s="18"/>
      <c r="V344" s="10" t="str">
        <f t="shared" si="19"/>
        <v>D3.1</v>
      </c>
      <c r="W344" s="14">
        <f t="shared" si="18"/>
        <v>0</v>
      </c>
      <c r="X344" s="14"/>
      <c r="Y344" s="8"/>
      <c r="Z344" s="15"/>
      <c r="AA344" s="16"/>
    </row>
    <row r="345" spans="1:27" s="17" customFormat="1" ht="16.5" customHeight="1" x14ac:dyDescent="0.25">
      <c r="A345" s="7" t="s">
        <v>1236</v>
      </c>
      <c r="B345" s="8" t="s">
        <v>1237</v>
      </c>
      <c r="C345" s="8" t="s">
        <v>347</v>
      </c>
      <c r="D345" s="8" t="s">
        <v>1238</v>
      </c>
      <c r="E345" s="9" t="s">
        <v>131</v>
      </c>
      <c r="F345" s="9" t="s">
        <v>25</v>
      </c>
      <c r="G345" s="10"/>
      <c r="H345" s="11"/>
      <c r="I345" s="11"/>
      <c r="J345" s="11"/>
      <c r="K345" s="10" t="s">
        <v>865</v>
      </c>
      <c r="L345" s="11"/>
      <c r="M345" s="10"/>
      <c r="N345" s="10"/>
      <c r="O345" s="10"/>
      <c r="P345" s="12"/>
      <c r="Q345" s="13"/>
      <c r="R345" s="10"/>
      <c r="S345" s="10"/>
      <c r="T345" s="10"/>
      <c r="U345" s="10"/>
      <c r="V345" s="10" t="str">
        <f t="shared" si="19"/>
        <v/>
      </c>
      <c r="W345" s="14">
        <f t="shared" si="18"/>
        <v>0</v>
      </c>
      <c r="X345" s="14"/>
      <c r="Y345" s="8" t="s">
        <v>1239</v>
      </c>
      <c r="Z345" s="15"/>
      <c r="AA345" s="16"/>
    </row>
    <row r="346" spans="1:27" s="17" customFormat="1" ht="16.5" customHeight="1" x14ac:dyDescent="0.25">
      <c r="A346" s="7" t="s">
        <v>1240</v>
      </c>
      <c r="B346" s="8" t="s">
        <v>362</v>
      </c>
      <c r="C346" s="8" t="s">
        <v>105</v>
      </c>
      <c r="D346" s="8" t="s">
        <v>1241</v>
      </c>
      <c r="E346" s="9" t="s">
        <v>1242</v>
      </c>
      <c r="F346" s="9" t="s">
        <v>116</v>
      </c>
      <c r="G346" s="10" t="s">
        <v>865</v>
      </c>
      <c r="H346" s="11">
        <f>VLOOKUP(D346,'[1]Ôn thi 10'!$E$5:$K$377,7,0)</f>
        <v>0</v>
      </c>
      <c r="I346" s="11" t="s">
        <v>657</v>
      </c>
      <c r="J346" s="11">
        <f>VLOOKUP(D346,'[1]Ôn thi 10'!$E$5:$K$377,6,0)</f>
        <v>0</v>
      </c>
      <c r="K346" s="10" t="s">
        <v>28</v>
      </c>
      <c r="L346" s="11">
        <f>VLOOKUP(D346,'[1]Ôn thi 10'!$E$5:$K$377,5,0)</f>
        <v>0</v>
      </c>
      <c r="M346" s="10" t="s">
        <v>108</v>
      </c>
      <c r="N346" s="10"/>
      <c r="O346" s="10"/>
      <c r="P346" s="12"/>
      <c r="Q346" s="13"/>
      <c r="R346" s="10"/>
      <c r="S346" s="10"/>
      <c r="T346" s="10"/>
      <c r="U346" s="10"/>
      <c r="V346" s="10" t="str">
        <f t="shared" si="19"/>
        <v>B2.4</v>
      </c>
      <c r="W346" s="14">
        <f t="shared" si="18"/>
        <v>0</v>
      </c>
      <c r="X346" s="14"/>
      <c r="Y346" s="8"/>
      <c r="Z346" s="15"/>
      <c r="AA346" s="16"/>
    </row>
    <row r="347" spans="1:27" s="17" customFormat="1" ht="16.5" customHeight="1" x14ac:dyDescent="0.25">
      <c r="A347" s="7" t="s">
        <v>1243</v>
      </c>
      <c r="B347" s="8" t="s">
        <v>1244</v>
      </c>
      <c r="C347" s="8" t="s">
        <v>23</v>
      </c>
      <c r="D347" s="8" t="s">
        <v>1245</v>
      </c>
      <c r="E347" s="9" t="s">
        <v>38</v>
      </c>
      <c r="F347" s="9" t="s">
        <v>731</v>
      </c>
      <c r="G347" s="10" t="s">
        <v>865</v>
      </c>
      <c r="H347" s="11">
        <f>VLOOKUP(D347,'[1]Ôn thi 10'!$E$5:$K$377,7,0)</f>
        <v>0</v>
      </c>
      <c r="I347" s="11" t="s">
        <v>657</v>
      </c>
      <c r="J347" s="11">
        <f>VLOOKUP(D347,'[1]Ôn thi 10'!$E$5:$K$377,6,0)</f>
        <v>0</v>
      </c>
      <c r="K347" s="10" t="s">
        <v>28</v>
      </c>
      <c r="L347" s="11">
        <f>VLOOKUP(D347,'[1]Ôn thi 10'!$E$5:$K$377,5,0)</f>
        <v>0</v>
      </c>
      <c r="M347" s="10" t="s">
        <v>108</v>
      </c>
      <c r="N347" s="10"/>
      <c r="O347" s="10"/>
      <c r="P347" s="12"/>
      <c r="Q347" s="13"/>
      <c r="R347" s="10"/>
      <c r="S347" s="10"/>
      <c r="T347" s="10"/>
      <c r="U347" s="10"/>
      <c r="V347" s="10" t="str">
        <f t="shared" si="19"/>
        <v>B2.4</v>
      </c>
      <c r="W347" s="14"/>
      <c r="X347" s="14" t="s">
        <v>91</v>
      </c>
      <c r="Y347" s="8"/>
      <c r="Z347" s="15"/>
      <c r="AA347" s="16"/>
    </row>
    <row r="348" spans="1:27" s="17" customFormat="1" ht="16.5" customHeight="1" x14ac:dyDescent="0.25">
      <c r="A348" s="7" t="s">
        <v>1246</v>
      </c>
      <c r="B348" s="8" t="s">
        <v>817</v>
      </c>
      <c r="C348" s="8" t="s">
        <v>736</v>
      </c>
      <c r="D348" s="8" t="s">
        <v>1247</v>
      </c>
      <c r="E348" s="9" t="s">
        <v>520</v>
      </c>
      <c r="F348" s="9" t="s">
        <v>25</v>
      </c>
      <c r="G348" s="10" t="s">
        <v>865</v>
      </c>
      <c r="H348" s="11">
        <f>VLOOKUP(D348,'[1]Ôn thi 10'!$E$5:$K$377,7,0)</f>
        <v>0</v>
      </c>
      <c r="I348" s="11" t="s">
        <v>657</v>
      </c>
      <c r="J348" s="11">
        <f>VLOOKUP(D348,'[1]Ôn thi 10'!$E$5:$K$377,6,0)</f>
        <v>0</v>
      </c>
      <c r="K348" s="10" t="s">
        <v>28</v>
      </c>
      <c r="L348" s="11">
        <f>VLOOKUP(D348,'[1]Ôn thi 10'!$E$5:$K$377,5,0)</f>
        <v>0</v>
      </c>
      <c r="M348" s="10" t="s">
        <v>27</v>
      </c>
      <c r="N348" s="10"/>
      <c r="O348" s="10"/>
      <c r="P348" s="12"/>
      <c r="Q348" s="13"/>
      <c r="R348" s="10"/>
      <c r="S348" s="10"/>
      <c r="T348" s="10"/>
      <c r="U348" s="10"/>
      <c r="V348" s="10" t="str">
        <f t="shared" si="19"/>
        <v>B3.1</v>
      </c>
      <c r="W348" s="14"/>
      <c r="X348" s="14"/>
      <c r="Y348" s="8"/>
      <c r="Z348" s="15"/>
      <c r="AA348" s="16"/>
    </row>
    <row r="349" spans="1:27" s="17" customFormat="1" ht="16.5" customHeight="1" x14ac:dyDescent="0.25">
      <c r="A349" s="7" t="s">
        <v>1248</v>
      </c>
      <c r="B349" s="8" t="s">
        <v>1157</v>
      </c>
      <c r="C349" s="8" t="s">
        <v>800</v>
      </c>
      <c r="D349" s="8" t="s">
        <v>1158</v>
      </c>
      <c r="E349" s="9"/>
      <c r="F349" s="9"/>
      <c r="G349" s="10" t="s">
        <v>865</v>
      </c>
      <c r="H349" s="11">
        <f>VLOOKUP(D349,'[1]Ôn thi 10'!$E$5:$K$377,7,0)</f>
        <v>0</v>
      </c>
      <c r="I349" s="11"/>
      <c r="J349" s="11">
        <f>VLOOKUP(D349,'[1]Ôn thi 10'!$E$5:$K$377,6,0)</f>
        <v>0</v>
      </c>
      <c r="K349" s="10" t="s">
        <v>28</v>
      </c>
      <c r="L349" s="11">
        <f>VLOOKUP(D349,'[1]Ôn thi 10'!$E$5:$K$377,5,0)</f>
        <v>0</v>
      </c>
      <c r="M349" s="10"/>
      <c r="N349" s="10"/>
      <c r="O349" s="10"/>
      <c r="P349" s="12"/>
      <c r="Q349" s="13"/>
      <c r="R349" s="10"/>
      <c r="S349" s="10"/>
      <c r="T349" s="10"/>
      <c r="U349" s="10"/>
      <c r="V349" s="10" t="str">
        <f t="shared" si="19"/>
        <v/>
      </c>
      <c r="W349" s="14">
        <f>SUM(G349:U349)</f>
        <v>0</v>
      </c>
      <c r="X349" s="14"/>
      <c r="Y349" s="8"/>
      <c r="Z349" s="15"/>
      <c r="AA349" s="16"/>
    </row>
    <row r="350" spans="1:27" s="17" customFormat="1" ht="16.5" customHeight="1" x14ac:dyDescent="0.25">
      <c r="A350" s="7" t="s">
        <v>1249</v>
      </c>
      <c r="B350" s="8" t="s">
        <v>1250</v>
      </c>
      <c r="C350" s="8" t="s">
        <v>1251</v>
      </c>
      <c r="D350" s="8" t="s">
        <v>1252</v>
      </c>
      <c r="E350" s="9" t="s">
        <v>38</v>
      </c>
      <c r="F350" s="9" t="s">
        <v>25</v>
      </c>
      <c r="G350" s="10" t="s">
        <v>657</v>
      </c>
      <c r="H350" s="11">
        <f>VLOOKUP(D350,'[1]Ôn thi 10'!$E$5:$K$377,7,0)</f>
        <v>0</v>
      </c>
      <c r="I350" s="11" t="s">
        <v>657</v>
      </c>
      <c r="J350" s="11">
        <f>VLOOKUP(D350,'[1]Ôn thi 10'!$E$5:$K$377,6,0)</f>
        <v>0</v>
      </c>
      <c r="K350" s="10"/>
      <c r="L350" s="11">
        <f>VLOOKUP(D350,'[1]Ôn thi 10'!$E$5:$K$377,5,0)</f>
        <v>0</v>
      </c>
      <c r="M350" s="10"/>
      <c r="N350" s="10"/>
      <c r="O350" s="10"/>
      <c r="P350" s="12"/>
      <c r="Q350" s="13"/>
      <c r="R350" s="10"/>
      <c r="S350" s="10" t="s">
        <v>28</v>
      </c>
      <c r="T350" s="10"/>
      <c r="U350" s="10"/>
      <c r="V350" s="10" t="str">
        <f t="shared" si="19"/>
        <v>B2.3</v>
      </c>
      <c r="W350" s="14">
        <f>SUM(G350:U350)</f>
        <v>0</v>
      </c>
      <c r="X350" s="14"/>
      <c r="Y350" s="8"/>
      <c r="Z350" s="15"/>
      <c r="AA350" s="16"/>
    </row>
    <row r="351" spans="1:27" s="17" customFormat="1" ht="16.5" customHeight="1" x14ac:dyDescent="0.25">
      <c r="A351" s="7" t="s">
        <v>1253</v>
      </c>
      <c r="B351" s="8" t="s">
        <v>897</v>
      </c>
      <c r="C351" s="8" t="s">
        <v>119</v>
      </c>
      <c r="D351" s="8" t="s">
        <v>1254</v>
      </c>
      <c r="E351" s="9" t="s">
        <v>38</v>
      </c>
      <c r="F351" s="9" t="s">
        <v>25</v>
      </c>
      <c r="G351" s="10" t="s">
        <v>865</v>
      </c>
      <c r="H351" s="11">
        <f>VLOOKUP(D351,'[1]Ôn thi 10'!$E$5:$K$377,7,0)</f>
        <v>0</v>
      </c>
      <c r="I351" s="11" t="s">
        <v>657</v>
      </c>
      <c r="J351" s="11">
        <f>VLOOKUP(D351,'[1]Ôn thi 10'!$E$5:$K$377,6,0)</f>
        <v>0</v>
      </c>
      <c r="K351" s="10"/>
      <c r="L351" s="11">
        <f>VLOOKUP(D351,'[1]Ôn thi 10'!$E$5:$K$377,5,0)</f>
        <v>0</v>
      </c>
      <c r="M351" s="10"/>
      <c r="N351" s="10"/>
      <c r="O351" s="10"/>
      <c r="P351" s="10"/>
      <c r="Q351" s="13"/>
      <c r="R351" s="10"/>
      <c r="S351" s="10" t="s">
        <v>28</v>
      </c>
      <c r="T351" s="10"/>
      <c r="U351" s="10"/>
      <c r="V351" s="10" t="str">
        <f t="shared" si="19"/>
        <v>B2.3</v>
      </c>
      <c r="W351" s="14">
        <f>SUM(G351:U351)</f>
        <v>0</v>
      </c>
      <c r="X351" s="14" t="s">
        <v>1255</v>
      </c>
      <c r="Y351" s="8"/>
      <c r="Z351" s="15"/>
      <c r="AA351" s="16"/>
    </row>
    <row r="352" spans="1:27" s="17" customFormat="1" ht="16.5" customHeight="1" x14ac:dyDescent="0.25">
      <c r="A352" s="7" t="s">
        <v>1256</v>
      </c>
      <c r="B352" s="8" t="s">
        <v>366</v>
      </c>
      <c r="C352" s="8" t="s">
        <v>1257</v>
      </c>
      <c r="D352" s="8" t="s">
        <v>1258</v>
      </c>
      <c r="E352" s="9" t="s">
        <v>1313</v>
      </c>
      <c r="F352" s="9" t="s">
        <v>25</v>
      </c>
      <c r="G352" s="10" t="s">
        <v>865</v>
      </c>
      <c r="H352" s="11">
        <f>VLOOKUP(D352,'[1]Ôn thi 10'!$E$5:$K$377,7,0)</f>
        <v>0</v>
      </c>
      <c r="I352" s="11"/>
      <c r="J352" s="11">
        <f>VLOOKUP(D352,'[1]Ôn thi 10'!$E$5:$K$377,6,0)</f>
        <v>0</v>
      </c>
      <c r="K352" s="10"/>
      <c r="L352" s="11">
        <f>VLOOKUP(D352,'[1]Ôn thi 10'!$E$5:$K$377,5,0)</f>
        <v>0</v>
      </c>
      <c r="M352" s="10"/>
      <c r="N352" s="10"/>
      <c r="O352" s="10"/>
      <c r="P352" s="12"/>
      <c r="Q352" s="13"/>
      <c r="R352" s="10" t="s">
        <v>26</v>
      </c>
      <c r="S352" s="10"/>
      <c r="T352" s="10"/>
      <c r="U352" s="10"/>
      <c r="V352" s="10" t="str">
        <f t="shared" si="19"/>
        <v>B3.5</v>
      </c>
      <c r="W352" s="14">
        <f>SUM(G352:U352)</f>
        <v>0</v>
      </c>
      <c r="X352" s="14"/>
      <c r="Y352" s="8"/>
      <c r="Z352" s="15"/>
      <c r="AA352" s="16"/>
    </row>
    <row r="353" spans="1:27" s="17" customFormat="1" ht="16.5" customHeight="1" x14ac:dyDescent="0.25">
      <c r="A353" s="7" t="s">
        <v>1259</v>
      </c>
      <c r="B353" s="8" t="s">
        <v>1260</v>
      </c>
      <c r="C353" s="8" t="s">
        <v>1261</v>
      </c>
      <c r="D353" s="8" t="s">
        <v>1262</v>
      </c>
      <c r="E353" s="9" t="s">
        <v>1242</v>
      </c>
      <c r="F353" s="9" t="s">
        <v>116</v>
      </c>
      <c r="G353" s="10" t="s">
        <v>865</v>
      </c>
      <c r="H353" s="11">
        <f>VLOOKUP(D353,'[1]Ôn thi 10'!$E$5:$K$377,7,0)</f>
        <v>0</v>
      </c>
      <c r="I353" s="11" t="s">
        <v>657</v>
      </c>
      <c r="J353" s="11">
        <f>VLOOKUP(D353,'[1]Ôn thi 10'!$E$5:$K$377,6,0)</f>
        <v>0</v>
      </c>
      <c r="K353" s="10" t="s">
        <v>28</v>
      </c>
      <c r="L353" s="11">
        <f>VLOOKUP(D353,'[1]Ôn thi 10'!$E$5:$K$377,5,0)</f>
        <v>0</v>
      </c>
      <c r="M353" s="10" t="s">
        <v>108</v>
      </c>
      <c r="N353" s="10"/>
      <c r="O353" s="10"/>
      <c r="P353" s="12"/>
      <c r="Q353" s="13"/>
      <c r="R353" s="10"/>
      <c r="S353" s="10"/>
      <c r="T353" s="10"/>
      <c r="U353" s="10"/>
      <c r="V353" s="10" t="str">
        <f t="shared" si="19"/>
        <v>B2.4</v>
      </c>
      <c r="W353" s="14">
        <f>SUM(G353:U353)</f>
        <v>0</v>
      </c>
      <c r="X353" s="14"/>
      <c r="Y353" s="8"/>
      <c r="Z353" s="15"/>
      <c r="AA353" s="16"/>
    </row>
    <row r="354" spans="1:27" s="17" customFormat="1" ht="16.5" customHeight="1" x14ac:dyDescent="0.25">
      <c r="A354" s="7" t="s">
        <v>1263</v>
      </c>
      <c r="B354" s="8" t="s">
        <v>264</v>
      </c>
      <c r="C354" s="8" t="s">
        <v>167</v>
      </c>
      <c r="D354" s="8" t="s">
        <v>1264</v>
      </c>
      <c r="E354" s="9" t="s">
        <v>1242</v>
      </c>
      <c r="F354" s="9" t="s">
        <v>116</v>
      </c>
      <c r="G354" s="10" t="s">
        <v>865</v>
      </c>
      <c r="H354" s="11">
        <f>VLOOKUP(D354,'[1]Ôn thi 10'!$E$5:$K$377,7,0)</f>
        <v>0</v>
      </c>
      <c r="I354" s="11" t="s">
        <v>657</v>
      </c>
      <c r="J354" s="11">
        <f>VLOOKUP(D354,'[1]Ôn thi 10'!$E$5:$K$377,6,0)</f>
        <v>0</v>
      </c>
      <c r="K354" s="10" t="s">
        <v>28</v>
      </c>
      <c r="L354" s="11">
        <f>VLOOKUP(D354,'[1]Ôn thi 10'!$E$5:$K$377,5,0)</f>
        <v>0</v>
      </c>
      <c r="M354" s="10" t="s">
        <v>27</v>
      </c>
      <c r="N354" s="10"/>
      <c r="O354" s="10"/>
      <c r="P354" s="12"/>
      <c r="Q354" s="13"/>
      <c r="R354" s="10"/>
      <c r="S354" s="10"/>
      <c r="T354" s="10"/>
      <c r="U354" s="10"/>
      <c r="V354" s="10" t="str">
        <f t="shared" si="19"/>
        <v>B3.1</v>
      </c>
      <c r="W354" s="14"/>
      <c r="X354" s="14" t="s">
        <v>1265</v>
      </c>
      <c r="Y354" s="8" t="s">
        <v>91</v>
      </c>
      <c r="Z354" s="15"/>
      <c r="AA354" s="16"/>
    </row>
    <row r="355" spans="1:27" s="17" customFormat="1" ht="16.5" customHeight="1" x14ac:dyDescent="0.25">
      <c r="A355" s="7" t="s">
        <v>1266</v>
      </c>
      <c r="B355" s="8" t="s">
        <v>1267</v>
      </c>
      <c r="C355" s="8" t="s">
        <v>67</v>
      </c>
      <c r="D355" s="8" t="s">
        <v>1268</v>
      </c>
      <c r="E355" s="9" t="s">
        <v>247</v>
      </c>
      <c r="F355" s="9" t="s">
        <v>116</v>
      </c>
      <c r="G355" s="10" t="s">
        <v>865</v>
      </c>
      <c r="H355" s="11">
        <f>VLOOKUP(D355,'[1]Ôn thi 10'!$E$5:$K$377,7,0)</f>
        <v>0</v>
      </c>
      <c r="I355" s="11" t="s">
        <v>657</v>
      </c>
      <c r="J355" s="11">
        <f>VLOOKUP(D355,'[1]Ôn thi 10'!$E$5:$K$377,6,0)</f>
        <v>0</v>
      </c>
      <c r="K355" s="10" t="s">
        <v>28</v>
      </c>
      <c r="L355" s="11">
        <f>VLOOKUP(D355,'[1]Ôn thi 10'!$E$5:$K$377,5,0)</f>
        <v>0</v>
      </c>
      <c r="M355" s="10" t="s">
        <v>27</v>
      </c>
      <c r="N355" s="10"/>
      <c r="O355" s="10"/>
      <c r="P355" s="12"/>
      <c r="Q355" s="13"/>
      <c r="R355" s="10"/>
      <c r="S355" s="10"/>
      <c r="T355" s="10"/>
      <c r="U355" s="10"/>
      <c r="V355" s="10" t="str">
        <f t="shared" si="19"/>
        <v>B3.1</v>
      </c>
      <c r="W355" s="14">
        <f t="shared" ref="W355:W367" si="20">SUM(G355:U355)</f>
        <v>0</v>
      </c>
      <c r="X355" s="14"/>
      <c r="Y355" s="8"/>
      <c r="Z355" s="15"/>
      <c r="AA355" s="16"/>
    </row>
    <row r="356" spans="1:27" s="17" customFormat="1" ht="16.5" customHeight="1" x14ac:dyDescent="0.25">
      <c r="A356" s="7" t="s">
        <v>1269</v>
      </c>
      <c r="B356" s="8" t="s">
        <v>1270</v>
      </c>
      <c r="C356" s="8" t="s">
        <v>1271</v>
      </c>
      <c r="D356" s="8" t="s">
        <v>1272</v>
      </c>
      <c r="E356" s="9" t="s">
        <v>247</v>
      </c>
      <c r="F356" s="9" t="s">
        <v>39</v>
      </c>
      <c r="G356" s="10" t="s">
        <v>865</v>
      </c>
      <c r="H356" s="11">
        <f>VLOOKUP(D356,'[1]Ôn thi 10'!$E$5:$K$377,7,0)</f>
        <v>0</v>
      </c>
      <c r="I356" s="11" t="s">
        <v>657</v>
      </c>
      <c r="J356" s="11">
        <f>VLOOKUP(D356,'[1]Ôn thi 10'!$E$5:$K$377,6,0)</f>
        <v>0</v>
      </c>
      <c r="K356" s="10" t="s">
        <v>28</v>
      </c>
      <c r="L356" s="11">
        <f>VLOOKUP(D356,'[1]Ôn thi 10'!$E$5:$K$377,5,0)</f>
        <v>0</v>
      </c>
      <c r="M356" s="10"/>
      <c r="N356" s="10"/>
      <c r="O356" s="10"/>
      <c r="P356" s="12"/>
      <c r="Q356" s="13"/>
      <c r="R356" s="10"/>
      <c r="S356" s="10"/>
      <c r="T356" s="10" t="s">
        <v>79</v>
      </c>
      <c r="U356" s="10"/>
      <c r="V356" s="10" t="str">
        <f t="shared" si="19"/>
        <v>D3.2</v>
      </c>
      <c r="W356" s="14">
        <f t="shared" si="20"/>
        <v>0</v>
      </c>
      <c r="X356" s="14"/>
      <c r="Y356" s="8"/>
      <c r="Z356" s="15"/>
      <c r="AA356" s="16"/>
    </row>
    <row r="357" spans="1:27" s="17" customFormat="1" ht="16.5" customHeight="1" x14ac:dyDescent="0.25">
      <c r="A357" s="7" t="s">
        <v>1273</v>
      </c>
      <c r="B357" s="8" t="s">
        <v>1274</v>
      </c>
      <c r="C357" s="8" t="s">
        <v>473</v>
      </c>
      <c r="D357" s="8" t="s">
        <v>1275</v>
      </c>
      <c r="E357" s="9" t="s">
        <v>247</v>
      </c>
      <c r="F357" s="9" t="s">
        <v>116</v>
      </c>
      <c r="G357" s="10" t="s">
        <v>865</v>
      </c>
      <c r="H357" s="11">
        <f>VLOOKUP(D357,'[1]Ôn thi 10'!$E$5:$K$377,7,0)</f>
        <v>0</v>
      </c>
      <c r="I357" s="11" t="s">
        <v>657</v>
      </c>
      <c r="J357" s="11">
        <f>VLOOKUP(D357,'[1]Ôn thi 10'!$E$5:$K$377,6,0)</f>
        <v>0</v>
      </c>
      <c r="K357" s="10"/>
      <c r="L357" s="11">
        <f>VLOOKUP(D357,'[1]Ôn thi 10'!$E$5:$K$377,5,0)</f>
        <v>0</v>
      </c>
      <c r="M357" s="10"/>
      <c r="N357" s="10"/>
      <c r="O357" s="10"/>
      <c r="P357" s="12"/>
      <c r="Q357" s="13"/>
      <c r="R357" s="10"/>
      <c r="S357" s="10" t="str">
        <f>VLOOKUP(D357,'[2]Xếp lịch'!$D$6:$R$307,15,0)</f>
        <v>B2.5</v>
      </c>
      <c r="T357" s="10"/>
      <c r="U357" s="10"/>
      <c r="V357" s="10" t="str">
        <f t="shared" si="19"/>
        <v>B2.5</v>
      </c>
      <c r="W357" s="14">
        <f t="shared" si="20"/>
        <v>0</v>
      </c>
      <c r="X357" s="14" t="s">
        <v>151</v>
      </c>
      <c r="Y357" s="8"/>
      <c r="Z357" s="15"/>
      <c r="AA357" s="16"/>
    </row>
    <row r="358" spans="1:27" s="17" customFormat="1" ht="16.5" customHeight="1" x14ac:dyDescent="0.25">
      <c r="A358" s="7" t="s">
        <v>1276</v>
      </c>
      <c r="B358" s="8" t="s">
        <v>1277</v>
      </c>
      <c r="C358" s="8" t="s">
        <v>465</v>
      </c>
      <c r="D358" s="8" t="s">
        <v>1278</v>
      </c>
      <c r="E358" s="9" t="s">
        <v>1313</v>
      </c>
      <c r="F358" s="9" t="s">
        <v>25</v>
      </c>
      <c r="G358" s="10"/>
      <c r="H358" s="11">
        <f>VLOOKUP(D358,'[1]Ôn thi 10'!$E$5:$K$377,7,0)</f>
        <v>0</v>
      </c>
      <c r="I358" s="11" t="s">
        <v>657</v>
      </c>
      <c r="J358" s="11">
        <f>VLOOKUP(D358,'[1]Ôn thi 10'!$E$5:$K$377,6,0)</f>
        <v>0</v>
      </c>
      <c r="K358" s="10"/>
      <c r="L358" s="11">
        <f>VLOOKUP(D358,'[1]Ôn thi 10'!$E$5:$K$377,5,0)</f>
        <v>0</v>
      </c>
      <c r="M358" s="10"/>
      <c r="N358" s="10"/>
      <c r="O358" s="10"/>
      <c r="P358" s="12"/>
      <c r="Q358" s="13"/>
      <c r="R358" s="10"/>
      <c r="S358" s="10" t="s">
        <v>28</v>
      </c>
      <c r="T358" s="10"/>
      <c r="U358" s="10"/>
      <c r="V358" s="10" t="str">
        <f t="shared" si="19"/>
        <v>B2.3</v>
      </c>
      <c r="W358" s="14">
        <f t="shared" si="20"/>
        <v>0</v>
      </c>
      <c r="X358" s="14"/>
      <c r="Y358" s="8"/>
      <c r="Z358" s="15"/>
      <c r="AA358" s="16"/>
    </row>
    <row r="359" spans="1:27" s="17" customFormat="1" ht="16.5" customHeight="1" x14ac:dyDescent="0.25">
      <c r="A359" s="7" t="s">
        <v>1279</v>
      </c>
      <c r="B359" s="8" t="s">
        <v>1280</v>
      </c>
      <c r="C359" s="8" t="s">
        <v>1281</v>
      </c>
      <c r="D359" s="8" t="s">
        <v>1282</v>
      </c>
      <c r="E359" s="9" t="s">
        <v>247</v>
      </c>
      <c r="F359" s="9" t="s">
        <v>525</v>
      </c>
      <c r="G359" s="10" t="s">
        <v>865</v>
      </c>
      <c r="H359" s="11">
        <f>VLOOKUP(D359,'[1]Ôn thi 10'!$E$5:$K$377,7,0)</f>
        <v>0</v>
      </c>
      <c r="I359" s="11" t="s">
        <v>657</v>
      </c>
      <c r="J359" s="11">
        <f>VLOOKUP(D359,'[1]Ôn thi 10'!$E$5:$K$377,6,0)</f>
        <v>0</v>
      </c>
      <c r="K359" s="10" t="s">
        <v>865</v>
      </c>
      <c r="L359" s="11">
        <f>VLOOKUP(D359,'[1]Ôn thi 10'!$E$5:$K$377,5,0)</f>
        <v>0</v>
      </c>
      <c r="M359" s="10"/>
      <c r="N359" s="10" t="s">
        <v>865</v>
      </c>
      <c r="O359" s="10"/>
      <c r="P359" s="12"/>
      <c r="Q359" s="13"/>
      <c r="R359" s="10"/>
      <c r="S359" s="10"/>
      <c r="T359" s="10"/>
      <c r="U359" s="10"/>
      <c r="V359" s="10" t="str">
        <f t="shared" si="19"/>
        <v>B2.2</v>
      </c>
      <c r="W359" s="14">
        <f t="shared" si="20"/>
        <v>0</v>
      </c>
      <c r="X359" s="14" t="s">
        <v>1283</v>
      </c>
      <c r="Y359" s="8"/>
      <c r="Z359" s="15"/>
      <c r="AA359" s="16"/>
    </row>
    <row r="360" spans="1:27" s="17" customFormat="1" ht="16.5" customHeight="1" x14ac:dyDescent="0.25">
      <c r="A360" s="7" t="s">
        <v>1284</v>
      </c>
      <c r="B360" s="8" t="s">
        <v>1285</v>
      </c>
      <c r="C360" s="8" t="s">
        <v>494</v>
      </c>
      <c r="D360" s="8" t="s">
        <v>1286</v>
      </c>
      <c r="E360" s="9" t="s">
        <v>247</v>
      </c>
      <c r="F360" s="9" t="s">
        <v>116</v>
      </c>
      <c r="G360" s="10" t="s">
        <v>865</v>
      </c>
      <c r="H360" s="11">
        <f>VLOOKUP(D360,'[1]Ôn thi 10'!$E$5:$K$377,7,0)</f>
        <v>0</v>
      </c>
      <c r="I360" s="11" t="s">
        <v>865</v>
      </c>
      <c r="J360" s="11">
        <f>VLOOKUP(D360,'[1]Ôn thi 10'!$E$5:$K$377,6,0)</f>
        <v>0</v>
      </c>
      <c r="K360" s="10" t="s">
        <v>865</v>
      </c>
      <c r="L360" s="11">
        <f>VLOOKUP(D360,'[1]Ôn thi 10'!$E$5:$K$377,5,0)</f>
        <v>0</v>
      </c>
      <c r="M360" s="10" t="s">
        <v>27</v>
      </c>
      <c r="N360" s="10"/>
      <c r="O360" s="10"/>
      <c r="P360" s="12"/>
      <c r="Q360" s="13"/>
      <c r="R360" s="10"/>
      <c r="S360" s="10"/>
      <c r="T360" s="10"/>
      <c r="U360" s="10"/>
      <c r="V360" s="10" t="str">
        <f t="shared" si="19"/>
        <v>B3.1</v>
      </c>
      <c r="W360" s="14">
        <f t="shared" si="20"/>
        <v>0</v>
      </c>
      <c r="X360" s="14"/>
      <c r="Y360" s="8"/>
      <c r="Z360" s="15"/>
      <c r="AA360" s="16"/>
    </row>
    <row r="361" spans="1:27" s="17" customFormat="1" ht="16.5" customHeight="1" x14ac:dyDescent="0.25">
      <c r="A361" s="7" t="s">
        <v>1287</v>
      </c>
      <c r="B361" s="8" t="s">
        <v>1288</v>
      </c>
      <c r="C361" s="8" t="s">
        <v>494</v>
      </c>
      <c r="D361" s="8" t="s">
        <v>1289</v>
      </c>
      <c r="E361" s="9" t="s">
        <v>1242</v>
      </c>
      <c r="F361" s="9" t="s">
        <v>116</v>
      </c>
      <c r="G361" s="10" t="s">
        <v>865</v>
      </c>
      <c r="H361" s="11">
        <f>VLOOKUP(D361,'[1]Ôn thi 10'!$E$5:$K$377,7,0)</f>
        <v>0</v>
      </c>
      <c r="I361" s="11" t="s">
        <v>865</v>
      </c>
      <c r="J361" s="11">
        <f>VLOOKUP(D361,'[1]Ôn thi 10'!$E$5:$K$377,6,0)</f>
        <v>0</v>
      </c>
      <c r="K361" s="10" t="s">
        <v>865</v>
      </c>
      <c r="L361" s="11">
        <f>VLOOKUP(D361,'[1]Ôn thi 10'!$E$5:$K$377,5,0)</f>
        <v>0</v>
      </c>
      <c r="M361" s="10" t="s">
        <v>27</v>
      </c>
      <c r="N361" s="10"/>
      <c r="O361" s="10"/>
      <c r="P361" s="12"/>
      <c r="Q361" s="13"/>
      <c r="R361" s="10"/>
      <c r="S361" s="10"/>
      <c r="T361" s="10"/>
      <c r="U361" s="10"/>
      <c r="V361" s="10" t="str">
        <f t="shared" si="19"/>
        <v>B3.1</v>
      </c>
      <c r="W361" s="14">
        <f t="shared" si="20"/>
        <v>0</v>
      </c>
      <c r="X361" s="14"/>
      <c r="Y361" s="8"/>
      <c r="Z361" s="15"/>
      <c r="AA361" s="16"/>
    </row>
    <row r="362" spans="1:27" s="17" customFormat="1" ht="16.5" customHeight="1" x14ac:dyDescent="0.25">
      <c r="A362" s="7" t="s">
        <v>1290</v>
      </c>
      <c r="B362" s="8" t="s">
        <v>593</v>
      </c>
      <c r="C362" s="8" t="s">
        <v>1291</v>
      </c>
      <c r="D362" s="8" t="s">
        <v>1292</v>
      </c>
      <c r="E362" s="9" t="s">
        <v>247</v>
      </c>
      <c r="F362" s="9" t="s">
        <v>116</v>
      </c>
      <c r="G362" s="10" t="s">
        <v>865</v>
      </c>
      <c r="H362" s="11">
        <f>VLOOKUP(D362,'[1]Ôn thi 10'!$E$5:$K$377,7,0)</f>
        <v>0</v>
      </c>
      <c r="I362" s="11" t="s">
        <v>865</v>
      </c>
      <c r="J362" s="11">
        <f>VLOOKUP(D362,'[1]Ôn thi 10'!$E$5:$K$377,6,0)</f>
        <v>0</v>
      </c>
      <c r="K362" s="10" t="s">
        <v>865</v>
      </c>
      <c r="L362" s="11">
        <f>VLOOKUP(D362,'[1]Ôn thi 10'!$E$5:$K$377,5,0)</f>
        <v>0</v>
      </c>
      <c r="M362" s="10" t="s">
        <v>27</v>
      </c>
      <c r="N362" s="10"/>
      <c r="O362" s="10"/>
      <c r="P362" s="12"/>
      <c r="Q362" s="13"/>
      <c r="R362" s="10"/>
      <c r="S362" s="10"/>
      <c r="T362" s="10"/>
      <c r="U362" s="10"/>
      <c r="V362" s="10" t="str">
        <f t="shared" si="19"/>
        <v>B3.1</v>
      </c>
      <c r="W362" s="14">
        <f t="shared" si="20"/>
        <v>0</v>
      </c>
      <c r="X362" s="14"/>
      <c r="Y362" s="8"/>
      <c r="Z362" s="15"/>
      <c r="AA362" s="16"/>
    </row>
    <row r="363" spans="1:27" s="17" customFormat="1" ht="16.5" customHeight="1" x14ac:dyDescent="0.25">
      <c r="A363" s="7" t="s">
        <v>1293</v>
      </c>
      <c r="B363" s="8" t="s">
        <v>1277</v>
      </c>
      <c r="C363" s="8" t="s">
        <v>465</v>
      </c>
      <c r="D363" s="8" t="s">
        <v>1278</v>
      </c>
      <c r="E363" s="9" t="s">
        <v>1313</v>
      </c>
      <c r="F363" s="9" t="s">
        <v>25</v>
      </c>
      <c r="G363" s="10" t="s">
        <v>865</v>
      </c>
      <c r="H363" s="11">
        <f>VLOOKUP(D363,'[1]Ôn thi 10'!$E$5:$K$377,7,0)</f>
        <v>0</v>
      </c>
      <c r="I363" s="11" t="s">
        <v>865</v>
      </c>
      <c r="J363" s="11">
        <f>VLOOKUP(D363,'[1]Ôn thi 10'!$E$5:$K$377,6,0)</f>
        <v>0</v>
      </c>
      <c r="K363" s="10"/>
      <c r="L363" s="11">
        <f>VLOOKUP(D363,'[1]Ôn thi 10'!$E$5:$K$377,5,0)</f>
        <v>0</v>
      </c>
      <c r="M363" s="10"/>
      <c r="N363" s="10"/>
      <c r="O363" s="10"/>
      <c r="P363" s="12"/>
      <c r="Q363" s="13"/>
      <c r="R363" s="10"/>
      <c r="S363" s="10"/>
      <c r="T363" s="10"/>
      <c r="U363" s="10"/>
      <c r="V363" s="10" t="str">
        <f t="shared" si="19"/>
        <v/>
      </c>
      <c r="W363" s="14">
        <f t="shared" si="20"/>
        <v>0</v>
      </c>
      <c r="X363" s="14"/>
      <c r="Y363" s="8"/>
      <c r="Z363" s="15"/>
      <c r="AA363" s="16"/>
    </row>
    <row r="364" spans="1:27" s="17" customFormat="1" ht="16.5" customHeight="1" x14ac:dyDescent="0.25">
      <c r="A364" s="7" t="s">
        <v>1294</v>
      </c>
      <c r="B364" s="8" t="s">
        <v>1295</v>
      </c>
      <c r="C364" s="8" t="s">
        <v>1296</v>
      </c>
      <c r="D364" s="8" t="s">
        <v>1297</v>
      </c>
      <c r="E364" s="9" t="s">
        <v>219</v>
      </c>
      <c r="F364" s="9" t="s">
        <v>116</v>
      </c>
      <c r="G364" s="10" t="s">
        <v>865</v>
      </c>
      <c r="H364" s="11"/>
      <c r="I364" s="11" t="s">
        <v>865</v>
      </c>
      <c r="J364" s="11"/>
      <c r="K364" s="10" t="s">
        <v>865</v>
      </c>
      <c r="L364" s="11"/>
      <c r="M364" s="10"/>
      <c r="N364" s="10" t="s">
        <v>865</v>
      </c>
      <c r="O364" s="10"/>
      <c r="P364" s="12"/>
      <c r="Q364" s="13"/>
      <c r="R364" s="10"/>
      <c r="S364" s="10"/>
      <c r="T364" s="10"/>
      <c r="U364" s="10"/>
      <c r="V364" s="10" t="str">
        <f t="shared" si="19"/>
        <v>B2.2</v>
      </c>
      <c r="W364" s="14">
        <f t="shared" si="20"/>
        <v>0</v>
      </c>
      <c r="X364" s="14"/>
      <c r="Y364" s="8"/>
      <c r="Z364" s="15"/>
      <c r="AA364" s="16"/>
    </row>
    <row r="365" spans="1:27" s="17" customFormat="1" ht="16.5" customHeight="1" x14ac:dyDescent="0.25">
      <c r="A365" s="7" t="s">
        <v>1298</v>
      </c>
      <c r="B365" s="8" t="s">
        <v>1299</v>
      </c>
      <c r="C365" s="8" t="s">
        <v>182</v>
      </c>
      <c r="D365" s="8" t="s">
        <v>1300</v>
      </c>
      <c r="E365" s="9" t="s">
        <v>1313</v>
      </c>
      <c r="F365" s="9" t="s">
        <v>25</v>
      </c>
      <c r="G365" s="18" t="s">
        <v>865</v>
      </c>
      <c r="H365" s="19"/>
      <c r="I365" s="19"/>
      <c r="J365" s="19"/>
      <c r="K365" s="18" t="s">
        <v>865</v>
      </c>
      <c r="L365" s="19"/>
      <c r="M365" s="18"/>
      <c r="N365" s="18"/>
      <c r="O365" s="18" t="s">
        <v>915</v>
      </c>
      <c r="P365" s="20"/>
      <c r="Q365" s="21"/>
      <c r="R365" s="18"/>
      <c r="S365" s="18"/>
      <c r="T365" s="18"/>
      <c r="U365" s="18"/>
      <c r="V365" s="10" t="str">
        <f t="shared" si="19"/>
        <v>D3.1</v>
      </c>
      <c r="W365" s="14">
        <f t="shared" si="20"/>
        <v>0</v>
      </c>
      <c r="X365" s="14"/>
      <c r="Y365" s="8"/>
      <c r="Z365" s="15"/>
      <c r="AA365" s="16"/>
    </row>
    <row r="366" spans="1:27" s="17" customFormat="1" ht="16.5" customHeight="1" x14ac:dyDescent="0.25">
      <c r="A366" s="7" t="s">
        <v>1301</v>
      </c>
      <c r="B366" s="8" t="s">
        <v>1302</v>
      </c>
      <c r="C366" s="8" t="s">
        <v>1303</v>
      </c>
      <c r="D366" s="8" t="s">
        <v>1304</v>
      </c>
      <c r="E366" s="9"/>
      <c r="F366" s="9"/>
      <c r="G366" s="10" t="s">
        <v>865</v>
      </c>
      <c r="H366" s="11"/>
      <c r="I366" s="11"/>
      <c r="J366" s="11"/>
      <c r="K366" s="10" t="s">
        <v>865</v>
      </c>
      <c r="L366" s="11"/>
      <c r="M366" s="10"/>
      <c r="N366" s="10" t="s">
        <v>865</v>
      </c>
      <c r="O366" s="10"/>
      <c r="P366" s="12"/>
      <c r="Q366" s="13"/>
      <c r="R366" s="10"/>
      <c r="S366" s="10"/>
      <c r="T366" s="10"/>
      <c r="U366" s="10"/>
      <c r="V366" s="10" t="str">
        <f t="shared" si="19"/>
        <v>B2.2</v>
      </c>
      <c r="W366" s="14">
        <f t="shared" si="20"/>
        <v>0</v>
      </c>
      <c r="X366" s="14"/>
      <c r="Y366" s="8"/>
      <c r="Z366" s="15"/>
      <c r="AA366" s="16"/>
    </row>
    <row r="367" spans="1:27" s="17" customFormat="1" ht="16.5" customHeight="1" x14ac:dyDescent="0.25">
      <c r="A367" s="7" t="s">
        <v>1305</v>
      </c>
      <c r="B367" s="8" t="s">
        <v>1306</v>
      </c>
      <c r="C367" s="8" t="s">
        <v>881</v>
      </c>
      <c r="D367" s="8" t="s">
        <v>1307</v>
      </c>
      <c r="E367" s="9" t="s">
        <v>121</v>
      </c>
      <c r="F367" s="9" t="s">
        <v>122</v>
      </c>
      <c r="G367" s="10" t="s">
        <v>865</v>
      </c>
      <c r="H367" s="11"/>
      <c r="I367" s="11" t="s">
        <v>865</v>
      </c>
      <c r="J367" s="11"/>
      <c r="K367" s="10" t="s">
        <v>865</v>
      </c>
      <c r="L367" s="11"/>
      <c r="M367" s="10"/>
      <c r="N367" s="10"/>
      <c r="O367" s="10"/>
      <c r="P367" s="12"/>
      <c r="Q367" s="13"/>
      <c r="R367" s="10"/>
      <c r="S367" s="10"/>
      <c r="T367" s="10" t="s">
        <v>79</v>
      </c>
      <c r="U367" s="10"/>
      <c r="V367" s="10" t="str">
        <f t="shared" si="19"/>
        <v>D3.2</v>
      </c>
      <c r="W367" s="14">
        <f t="shared" si="20"/>
        <v>0</v>
      </c>
      <c r="X367" s="14" t="s">
        <v>580</v>
      </c>
      <c r="Y367" s="8"/>
      <c r="Z367" s="15"/>
      <c r="AA367" s="16"/>
    </row>
  </sheetData>
  <autoFilter ref="A4:AA367"/>
  <mergeCells count="13">
    <mergeCell ref="X3:X4"/>
    <mergeCell ref="Y3:Y4"/>
    <mergeCell ref="A2:W2"/>
    <mergeCell ref="A3:A4"/>
    <mergeCell ref="B3:B4"/>
    <mergeCell ref="C3:C4"/>
    <mergeCell ref="D3:D4"/>
    <mergeCell ref="E3:E4"/>
    <mergeCell ref="F3:F4"/>
    <mergeCell ref="G3:K3"/>
    <mergeCell ref="M3:U3"/>
    <mergeCell ref="V3:V4"/>
    <mergeCell ref="W3:W4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Diem Khao sat</vt:lpstr>
      <vt:lpstr>'Diem Khao sat'!Print_Titles</vt:lpstr>
    </vt:vector>
  </TitlesOfParts>
  <Company>hoangchien6@gmail.Com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HMC</dc:creator>
  <cp:lastModifiedBy>My PC</cp:lastModifiedBy>
  <cp:lastPrinted>2019-05-17T00:07:10Z</cp:lastPrinted>
  <dcterms:created xsi:type="dcterms:W3CDTF">2019-05-16T19:29:48Z</dcterms:created>
  <dcterms:modified xsi:type="dcterms:W3CDTF">2019-05-17T00:38:28Z</dcterms:modified>
</cp:coreProperties>
</file>